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ristos\YlikoMathimaton\BClass\NeaAnalitika\B.4 Λογισμικό Εφαρμογών\B.4.1 Excel\M10\"/>
    </mc:Choice>
  </mc:AlternateContent>
  <bookViews>
    <workbookView xWindow="0" yWindow="0" windowWidth="28800" windowHeight="12300"/>
  </bookViews>
  <sheets>
    <sheet name="Eξετάσεις" sheetId="1" r:id="rId1"/>
    <sheet name="Σύνθετοι τύποι" sheetId="5" r:id="rId2"/>
    <sheet name="Πρωτάθλημα" sheetId="7" r:id="rId3"/>
    <sheet name="Σφάλματα" sheetId="6" r:id="rId4"/>
    <sheet name="Sales" sheetId="2" r:id="rId5"/>
    <sheet name="If Βαθμοί" sheetId="3" r:id="rId6"/>
    <sheet name="if Πλυθυσμός" sheetId="4" r:id="rId7"/>
  </sheets>
  <calcPr calcId="162913"/>
</workbook>
</file>

<file path=xl/calcChain.xml><?xml version="1.0" encoding="utf-8"?>
<calcChain xmlns="http://schemas.openxmlformats.org/spreadsheetml/2006/main">
  <c r="E5" i="6" l="1"/>
  <c r="C21" i="6"/>
  <c r="C18" i="6"/>
  <c r="C15" i="6"/>
  <c r="C12" i="6"/>
  <c r="E6" i="6"/>
</calcChain>
</file>

<file path=xl/sharedStrings.xml><?xml version="1.0" encoding="utf-8"?>
<sst xmlns="http://schemas.openxmlformats.org/spreadsheetml/2006/main" count="151" uniqueCount="146">
  <si>
    <t>ΤΕΛΙΚΕΣ ΕΞΕΤΑΣΕΙΣ ΠΛΗΡΟΦΟΡΙΚΗΣ</t>
  </si>
  <si>
    <t>ΤΜΗΜΑ:</t>
  </si>
  <si>
    <t>Β12</t>
  </si>
  <si>
    <t>ΑΡ. ΜΑΘΗΤΩΝ:</t>
  </si>
  <si>
    <t>ΕΠΙΘΕΤΟ</t>
  </si>
  <si>
    <t>ΟΝΟΜΑ</t>
  </si>
  <si>
    <t>ΒΑΘΜΟΣ</t>
  </si>
  <si>
    <t>Γεωργίου</t>
  </si>
  <si>
    <t>Μαρία</t>
  </si>
  <si>
    <t>Σεργίου</t>
  </si>
  <si>
    <t>Κώστας</t>
  </si>
  <si>
    <t>Ιωάννου</t>
  </si>
  <si>
    <t>Ιωάννης</t>
  </si>
  <si>
    <t>Κωνσταντίνου</t>
  </si>
  <si>
    <t>Μιχάλης</t>
  </si>
  <si>
    <t>Παύλου</t>
  </si>
  <si>
    <t>Παύλος</t>
  </si>
  <si>
    <t>Άννα</t>
  </si>
  <si>
    <t>Μέσος Όρος:</t>
  </si>
  <si>
    <t>Ελάχιστος:</t>
  </si>
  <si>
    <t>Μεγιστος:</t>
  </si>
  <si>
    <t>ΜΕΡΟΣ Α:</t>
  </si>
  <si>
    <t>(4) Μορφοποιείστε κατάλληλα τα δεδομένα σας (γραμματοσειρά, χρώμα, στοίχιση, περίγραμμα κλπ.).</t>
  </si>
  <si>
    <t>ΜΕΡΟΣ Β:</t>
  </si>
  <si>
    <t>HARDWARE ASSOCIATES</t>
  </si>
  <si>
    <t>QUARTERLY SALES BY SALES OFFICE</t>
  </si>
  <si>
    <t>OFFICE</t>
  </si>
  <si>
    <t>QTR 1</t>
  </si>
  <si>
    <t>QTR 2</t>
  </si>
  <si>
    <t>QTR 3</t>
  </si>
  <si>
    <t>QTR 4</t>
  </si>
  <si>
    <t>YEARLY</t>
  </si>
  <si>
    <t>PERCENT</t>
  </si>
  <si>
    <t>TOTAL</t>
  </si>
  <si>
    <t>OF TOTAL</t>
  </si>
  <si>
    <t>SOUTHWEST</t>
  </si>
  <si>
    <t>SOUTHEAST</t>
  </si>
  <si>
    <t>NORTHWEST</t>
  </si>
  <si>
    <t>NORTHEAST</t>
  </si>
  <si>
    <t>TOTAL SALES</t>
  </si>
  <si>
    <t>MINIMUM</t>
  </si>
  <si>
    <t>MAXIMUM</t>
  </si>
  <si>
    <t>AVERAGE</t>
  </si>
  <si>
    <t>(6) Προσθέστε 1 ακόμη υποκατάστημα ανάμεσα στα SOUTHEAST και NORTHWEST με το όνομα CENTRAL με τα παρακάτω δεδομένα: CENTRAL, 379, 334, 311, 323</t>
  </si>
  <si>
    <t>Μάριος</t>
  </si>
  <si>
    <t>Ιωάννα</t>
  </si>
  <si>
    <t>Ελένη</t>
  </si>
  <si>
    <t>Γιάννης</t>
  </si>
  <si>
    <t>Κατερίνα</t>
  </si>
  <si>
    <t>Άσκηση 3</t>
  </si>
  <si>
    <t>Στον πίνακα φαίνεται το όνομα και ο βαθμός κάποιων μαθητών. Σε περίπτωση που ο βαθμός είναι μεγαλύτερος ή ίσος από 10 (&gt;=10) τότε στη στήλη C θέλουμε να φαίνεται η φράση «Προάγεται» διαφορετικά η φράση «Στάσιμος».</t>
  </si>
  <si>
    <t>Χώρα</t>
  </si>
  <si>
    <t>Πληθυσμός</t>
  </si>
  <si>
    <t>Κύπρος</t>
  </si>
  <si>
    <t>Άσκηση 4</t>
  </si>
  <si>
    <t>Ελλάδα</t>
  </si>
  <si>
    <t>Στο αρχείο αυτό φαίνονται οι χώρες-μέλη της Ευρωπαϊκής Ένωσης και ο πληθυσμός τους. Χρησιμοποιώντας κατάλληλη συνάρτηση να εμφανίζεται στη στήλη C η λέξη ΜΕΓΑΛΥΤΕΡΟΣ αν ο πληθυσμός μιας χώρας είναι μεγαλύτερος από τον πληθυσμό της Κύπρου και η λέξη ΜΙΚΡΟΤΕΡΟΣ αν ο πληθυσμός μιας χώρας είναι μικρότερος από το πληθυσμό της Κύπρου.</t>
  </si>
  <si>
    <t>Ολλανδία</t>
  </si>
  <si>
    <t>Μάλτα</t>
  </si>
  <si>
    <t>Πολωνία</t>
  </si>
  <si>
    <t>Γερμανία</t>
  </si>
  <si>
    <t>Αυστρία</t>
  </si>
  <si>
    <t>Λιθουανία</t>
  </si>
  <si>
    <t>Ουγγαρία</t>
  </si>
  <si>
    <t>Ρουμανία</t>
  </si>
  <si>
    <t>Βέλγιο</t>
  </si>
  <si>
    <t>Ιρλανδία</t>
  </si>
  <si>
    <t>Φινλανδία</t>
  </si>
  <si>
    <t>Κροατία</t>
  </si>
  <si>
    <t>Δανία</t>
  </si>
  <si>
    <t>Πορτογαλία</t>
  </si>
  <si>
    <t>Ηνωμένο Βασίλειο</t>
  </si>
  <si>
    <t>Σλοβενία</t>
  </si>
  <si>
    <t>Λουξεμβούργο</t>
  </si>
  <si>
    <t>Ισπανία</t>
  </si>
  <si>
    <t>Σλοβακία</t>
  </si>
  <si>
    <t>Γαλλία</t>
  </si>
  <si>
    <t>Τσεχία</t>
  </si>
  <si>
    <t>Λετονία</t>
  </si>
  <si>
    <t>Ιταλία</t>
  </si>
  <si>
    <t>Βουλγαρία</t>
  </si>
  <si>
    <t>Σουηδία</t>
  </si>
  <si>
    <t>Εσθονία</t>
  </si>
  <si>
    <r>
      <t>(1) Υπολογίστε τα συνολικά έσοδα</t>
    </r>
    <r>
      <rPr>
        <b/>
        <sz val="11"/>
        <color rgb="FF000000"/>
        <rFont val="Arial"/>
        <family val="2"/>
        <charset val="161"/>
      </rPr>
      <t xml:space="preserve"> (YEARLY TOTAL)</t>
    </r>
    <r>
      <rPr>
        <sz val="11"/>
        <color rgb="FF000000"/>
        <rFont val="Arial"/>
        <family val="2"/>
        <charset val="161"/>
      </rPr>
      <t xml:space="preserve"> για κάθε υποκατάστημα με τη συνάρτηση </t>
    </r>
    <r>
      <rPr>
        <b/>
        <sz val="11"/>
        <color rgb="FF000000"/>
        <rFont val="Arial"/>
        <family val="2"/>
        <charset val="161"/>
      </rPr>
      <t>SUM.</t>
    </r>
  </si>
  <si>
    <r>
      <t>(2) Υπολογίστε τις συνολικές πωλήσεις (</t>
    </r>
    <r>
      <rPr>
        <b/>
        <sz val="11"/>
        <color rgb="FF000000"/>
        <rFont val="Arial"/>
        <family val="2"/>
        <charset val="161"/>
      </rPr>
      <t>TOTAL SALES</t>
    </r>
    <r>
      <rPr>
        <sz val="11"/>
        <color rgb="FF000000"/>
        <rFont val="Arial"/>
        <family val="2"/>
        <charset val="161"/>
      </rPr>
      <t xml:space="preserve">) για κάθε τρίμηνο με τη συνάρτηση </t>
    </r>
    <r>
      <rPr>
        <b/>
        <sz val="11"/>
        <color rgb="FF000000"/>
        <rFont val="Arial"/>
        <family val="2"/>
        <charset val="161"/>
      </rPr>
      <t>SUM.</t>
    </r>
  </si>
  <si>
    <r>
      <t xml:space="preserve">(3) Υπολογίστε την ελάχιστη τη μέγιστη και την μέση τιμή πώλησης για κάθε τρίμηνο χρησιμοποιώντας τις συναρτήσεις </t>
    </r>
    <r>
      <rPr>
        <b/>
        <sz val="11"/>
        <color rgb="FF000000"/>
        <rFont val="Arial"/>
        <family val="2"/>
        <charset val="161"/>
      </rPr>
      <t>MIN, MAX και AVERAGE</t>
    </r>
    <r>
      <rPr>
        <sz val="11"/>
        <color rgb="FF000000"/>
        <rFont val="Arial"/>
        <family val="2"/>
        <charset val="161"/>
      </rPr>
      <t xml:space="preserve"> αντίστοιχα.</t>
    </r>
  </si>
  <si>
    <r>
      <t>(4) Στο κελί G13 υπολογίστε την ολική τιμή (</t>
    </r>
    <r>
      <rPr>
        <b/>
        <sz val="11"/>
        <color rgb="FF000000"/>
        <rFont val="Arial"/>
        <family val="2"/>
        <charset val="161"/>
      </rPr>
      <t>YEARLY TOTAL</t>
    </r>
    <r>
      <rPr>
        <sz val="11"/>
        <color rgb="FF000000"/>
        <rFont val="Arial"/>
        <family val="2"/>
        <charset val="161"/>
      </rPr>
      <t>) για τις συνολικές πωλήσεις (</t>
    </r>
    <r>
      <rPr>
        <b/>
        <sz val="11"/>
        <color rgb="FF000000"/>
        <rFont val="Arial"/>
        <family val="2"/>
        <charset val="161"/>
      </rPr>
      <t>TOTAL SALES</t>
    </r>
    <r>
      <rPr>
        <sz val="11"/>
        <color rgb="FF000000"/>
        <rFont val="Arial"/>
        <family val="2"/>
        <charset val="161"/>
      </rPr>
      <t>) για το σύνολο των υποκαταστημάτων.</t>
    </r>
  </si>
  <si>
    <r>
      <t xml:space="preserve">(5) Υπολογίστε το ποσοστό στο σύνολο </t>
    </r>
    <r>
      <rPr>
        <b/>
        <sz val="11"/>
        <color rgb="FF000000"/>
        <rFont val="Arial"/>
        <family val="2"/>
        <charset val="161"/>
      </rPr>
      <t>(PERCENT OF TOTAL</t>
    </r>
    <r>
      <rPr>
        <sz val="11"/>
        <color rgb="FF000000"/>
        <rFont val="Arial"/>
        <family val="2"/>
        <charset val="161"/>
      </rPr>
      <t>) για κάθε υποκατάστημα με τον τύπο: (</t>
    </r>
    <r>
      <rPr>
        <b/>
        <sz val="11"/>
        <color rgb="FF000000"/>
        <rFont val="Arial"/>
        <family val="2"/>
        <charset val="161"/>
      </rPr>
      <t>PERCENT OF TOTAL = YEARLY TOTAL/ TOTAL SALES</t>
    </r>
    <r>
      <rPr>
        <sz val="11"/>
        <color rgb="FF000000"/>
        <rFont val="Arial"/>
        <family val="2"/>
        <charset val="161"/>
      </rPr>
      <t>)</t>
    </r>
  </si>
  <si>
    <r>
      <t xml:space="preserve">(7) Υπολογίστε το </t>
    </r>
    <r>
      <rPr>
        <b/>
        <sz val="11"/>
        <color rgb="FF000000"/>
        <rFont val="Arial"/>
        <family val="2"/>
        <charset val="161"/>
      </rPr>
      <t>YEARLY TOTAL</t>
    </r>
    <r>
      <rPr>
        <sz val="11"/>
        <color rgb="FF000000"/>
        <rFont val="Arial"/>
        <family val="2"/>
        <charset val="161"/>
      </rPr>
      <t xml:space="preserve"> και το </t>
    </r>
    <r>
      <rPr>
        <b/>
        <sz val="11"/>
        <color rgb="FF000000"/>
        <rFont val="Arial"/>
        <family val="2"/>
        <charset val="161"/>
      </rPr>
      <t>PERCENT OF TOTAL</t>
    </r>
    <r>
      <rPr>
        <sz val="11"/>
        <color rgb="FF000000"/>
        <rFont val="Arial"/>
        <family val="2"/>
        <charset val="161"/>
      </rPr>
      <t xml:space="preserve"> για το υποκατάστημα </t>
    </r>
    <r>
      <rPr>
        <b/>
        <sz val="11"/>
        <color rgb="FF000000"/>
        <rFont val="Arial"/>
        <family val="2"/>
        <charset val="161"/>
      </rPr>
      <t>CENTRAL</t>
    </r>
    <r>
      <rPr>
        <sz val="11"/>
        <color rgb="FF000000"/>
        <rFont val="Arial"/>
        <family val="2"/>
        <charset val="161"/>
      </rPr>
      <t xml:space="preserve"> που προσθέσατε .</t>
    </r>
  </si>
  <si>
    <t>ΚΑΤΑΣΤΑΣΗ</t>
  </si>
  <si>
    <r>
      <t xml:space="preserve">(1) Στο κελί C14 υπολογίστε το μέσο όρο των βαθμών των μαθητών χρησιμοποιώντας τη συνάρτηση </t>
    </r>
    <r>
      <rPr>
        <b/>
        <sz val="12"/>
        <rFont val="Arial"/>
        <family val="2"/>
        <charset val="161"/>
      </rPr>
      <t>AVERAGE.</t>
    </r>
  </si>
  <si>
    <r>
      <t xml:space="preserve">(2) Στα κελιά C15 και C16 υπολογίστε τον ελάχιστο και το μέγιστο βαθμό του τμήματος χρησιμοποιώντας τις συναρτήσεις </t>
    </r>
    <r>
      <rPr>
        <b/>
        <sz val="12"/>
        <rFont val="Arial"/>
        <family val="2"/>
        <charset val="161"/>
      </rPr>
      <t>MIN</t>
    </r>
    <r>
      <rPr>
        <sz val="12"/>
        <rFont val="Arial"/>
        <family val="2"/>
        <charset val="161"/>
      </rPr>
      <t xml:space="preserve"> και </t>
    </r>
    <r>
      <rPr>
        <b/>
        <sz val="12"/>
        <rFont val="Arial"/>
        <family val="2"/>
        <charset val="161"/>
      </rPr>
      <t>MAX</t>
    </r>
    <r>
      <rPr>
        <sz val="12"/>
        <rFont val="Arial"/>
        <family val="2"/>
        <charset val="161"/>
      </rPr>
      <t xml:space="preserve"> αντίστοιχα.</t>
    </r>
  </si>
  <si>
    <r>
      <t xml:space="preserve">(3) Στο κελί B4 υπολογίστε τον αριθμό των μαθητών του τμήματος χρησιμοποιώντας τη συνάρτηση </t>
    </r>
    <r>
      <rPr>
        <b/>
        <sz val="12"/>
        <rFont val="Arial"/>
        <family val="2"/>
        <charset val="161"/>
      </rPr>
      <t>COUNT.</t>
    </r>
  </si>
  <si>
    <r>
      <t>(5) Στη στήλη D, δίπλα από το βαθμό, σε περίπτωση που ο βαθμός είναι</t>
    </r>
    <r>
      <rPr>
        <b/>
        <sz val="12"/>
        <rFont val="Arial"/>
        <family val="2"/>
        <charset val="161"/>
      </rPr>
      <t xml:space="preserve"> μεγαλύτερος ή ίσος με 10 (&gt;=10) </t>
    </r>
    <r>
      <rPr>
        <sz val="12"/>
        <rFont val="Arial"/>
        <family val="2"/>
        <charset val="161"/>
      </rPr>
      <t xml:space="preserve">να εμφανίζεται η φράση </t>
    </r>
    <r>
      <rPr>
        <b/>
        <sz val="12"/>
        <rFont val="Arial"/>
        <family val="2"/>
        <charset val="161"/>
      </rPr>
      <t>«περνά»</t>
    </r>
    <r>
      <rPr>
        <sz val="12"/>
        <rFont val="Arial"/>
        <family val="2"/>
        <charset val="161"/>
      </rPr>
      <t xml:space="preserve"> διαφορετικά η φράση «</t>
    </r>
    <r>
      <rPr>
        <b/>
        <sz val="12"/>
        <rFont val="Arial"/>
        <family val="2"/>
        <charset val="161"/>
      </rPr>
      <t>δεν περνά</t>
    </r>
    <r>
      <rPr>
        <sz val="12"/>
        <rFont val="Arial"/>
        <family val="2"/>
        <charset val="161"/>
      </rPr>
      <t>».</t>
    </r>
  </si>
  <si>
    <t>Εξάσκηση στη δημιουργία τύπων</t>
  </si>
  <si>
    <t>Άσκηση 1</t>
  </si>
  <si>
    <t>ΕΣΟΔΑ</t>
  </si>
  <si>
    <t>Μισθός</t>
  </si>
  <si>
    <t>Ενοίκιο</t>
  </si>
  <si>
    <t>ΕΞΟΔΑ</t>
  </si>
  <si>
    <t>Πάγια έξοδα</t>
  </si>
  <si>
    <t>Διάφορα</t>
  </si>
  <si>
    <t>ΥΠΟΛΟΙΠΟ</t>
  </si>
  <si>
    <t>Συνολικά ΕΣΟΔΑ - Συνολικά ΕΞΟΔΑ</t>
  </si>
  <si>
    <t>Άσκηση 2</t>
  </si>
  <si>
    <t>Ετήσιος Μισθός</t>
  </si>
  <si>
    <t>Αριθμός Μισθών</t>
  </si>
  <si>
    <t>Μηνιαίος μισθός</t>
  </si>
  <si>
    <r>
      <t>Σημ</t>
    </r>
    <r>
      <rPr>
        <sz val="16"/>
        <rFont val="Arial Greek"/>
        <charset val="161"/>
      </rPr>
      <t>:Να συμπληρώσετε τα κελιά με κίτρινο χρώμα</t>
    </r>
  </si>
  <si>
    <t>Μερικά από τα πιο συνηθισμένα σφάλματα είναι τα παρακάτω:</t>
  </si>
  <si>
    <t>Παράδειγμα 1</t>
  </si>
  <si>
    <t>Δεδομένα 
Παραδειγμάτων 2-5</t>
  </si>
  <si>
    <t>Παράδειγμα 2</t>
  </si>
  <si>
    <t>Παράδειγμα 3</t>
  </si>
  <si>
    <t>Παράδειγμα 4</t>
  </si>
  <si>
    <t>Παράδειγμα 5</t>
  </si>
  <si>
    <t>ΑΡΙΣΤΕΊΟ</t>
  </si>
  <si>
    <r>
      <t>(6) Στη στήλη E, σε περίπτωση που ο βαθμός είνα</t>
    </r>
    <r>
      <rPr>
        <b/>
        <sz val="12"/>
        <rFont val="Arial"/>
        <family val="2"/>
        <charset val="161"/>
      </rPr>
      <t>ι μεγαλύτερος ή ίσος με 19</t>
    </r>
    <r>
      <rPr>
        <sz val="12"/>
        <rFont val="Arial"/>
        <family val="2"/>
        <charset val="161"/>
      </rPr>
      <t xml:space="preserve"> να εμφανίζεται η φράση </t>
    </r>
    <r>
      <rPr>
        <b/>
        <sz val="12"/>
        <rFont val="Arial"/>
        <family val="2"/>
        <charset val="161"/>
      </rPr>
      <t>«άριστα»</t>
    </r>
    <r>
      <rPr>
        <sz val="12"/>
        <rFont val="Arial"/>
        <family val="2"/>
        <charset val="161"/>
      </rPr>
      <t xml:space="preserve"> διαφορετικά να μην εμφανίζεται τίποτα.</t>
    </r>
  </si>
  <si>
    <t>Βαθμολογία</t>
  </si>
  <si>
    <t>Ομάδα</t>
  </si>
  <si>
    <t>Αγώνες</t>
  </si>
  <si>
    <t>Νίκες</t>
  </si>
  <si>
    <t>Ισοπαλίες</t>
  </si>
  <si>
    <t>Ήττες</t>
  </si>
  <si>
    <t>Βαθμοί</t>
  </si>
  <si>
    <t>Aberdeen</t>
  </si>
  <si>
    <t>Celtic</t>
  </si>
  <si>
    <t>Dundee</t>
  </si>
  <si>
    <t>Dundee Utd</t>
  </si>
  <si>
    <t>Hamilton</t>
  </si>
  <si>
    <t>Inverness CT</t>
  </si>
  <si>
    <t>Kilmarnock</t>
  </si>
  <si>
    <t>Motherwell</t>
  </si>
  <si>
    <t>Partick Thistle</t>
  </si>
  <si>
    <t>Ross County</t>
  </si>
  <si>
    <t>St Johnstone</t>
  </si>
  <si>
    <t>St Mirren</t>
  </si>
  <si>
    <t>Βαθμοί Νίκης:</t>
  </si>
  <si>
    <t>Βαθμοί Ισοπαλίας:</t>
  </si>
  <si>
    <t>Βαθμοί Ήττας:</t>
  </si>
  <si>
    <t>(1) Υπολογίστε τους αγώνες που έχει αγωνιστεί η κάθε ομάδα.</t>
  </si>
  <si>
    <t>(2) Οι βαθμοί για κάθε νίκη, ισοπαλία και ήττα φαίνονται στα κελιά Β16, Β17 και Β18 αντίστοιχα.</t>
  </si>
  <si>
    <t>Λαμβάνοντας υπόψη αυτές τις τιμές υπολογίστε τους βαθμούς που έχει πάρει η κάθε ομάδα.</t>
  </si>
  <si>
    <t>(3) Ταξινομήστε τα αποτελέσματα βάσει των βαθμών που έχει πάρει η κάθε ομάδα σε φθίνουσα σειρά.</t>
  </si>
  <si>
    <t>(4) Προσθέστε μια γραμμή στο πάνω μέρος και γράψτε τον τίτλο Πρωτάθλημα Σκωτίας</t>
  </si>
  <si>
    <t>Στο αρχείο αυτό φαίνονται τα αποτελέσματα των τελικών  εξετάσεων των μαθητών του τμήματος Β12 στο μάθημα της πληροφορικής.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</si>
</sst>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161"/>
    </font>
    <font>
      <sz val="11"/>
      <color rgb="FF000000"/>
      <name val="Arial"/>
      <family val="2"/>
      <charset val="161"/>
    </font>
    <font>
      <b/>
      <u/>
      <sz val="12"/>
      <color rgb="FF000000"/>
      <name val="Arial"/>
      <family val="2"/>
      <charset val="161"/>
    </font>
    <font>
      <sz val="12"/>
      <color rgb="FF000000"/>
      <name val="Arial"/>
      <family val="2"/>
      <charset val="161"/>
    </font>
    <font>
      <b/>
      <sz val="11"/>
      <color rgb="FF000000"/>
      <name val="Arial"/>
      <family val="2"/>
      <charset val="161"/>
    </font>
    <font>
      <sz val="11"/>
      <name val="Arial"/>
      <family val="2"/>
      <charset val="161"/>
    </font>
    <font>
      <sz val="12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rgb="FF00000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8"/>
      <name val="Comic Sans MS"/>
      <family val="4"/>
    </font>
    <font>
      <b/>
      <sz val="16"/>
      <name val="Arial Greek"/>
      <charset val="161"/>
    </font>
    <font>
      <sz val="16"/>
      <name val="Arial Greek"/>
      <charset val="161"/>
    </font>
    <font>
      <sz val="12"/>
      <name val="Arial Greek"/>
      <charset val="161"/>
    </font>
    <font>
      <sz val="18"/>
      <name val="Arial Greek"/>
      <charset val="161"/>
    </font>
    <font>
      <b/>
      <sz val="18"/>
      <name val="Arial Greek"/>
      <charset val="161"/>
    </font>
    <font>
      <b/>
      <sz val="14"/>
      <name val="Arial"/>
      <family val="2"/>
      <charset val="161"/>
    </font>
    <font>
      <sz val="14"/>
      <color rgb="FF000000"/>
      <name val="Arial"/>
      <family val="2"/>
      <charset val="161"/>
    </font>
    <font>
      <b/>
      <sz val="16"/>
      <name val="Arial"/>
      <family val="2"/>
      <charset val="161"/>
    </font>
    <font>
      <sz val="16"/>
      <color rgb="FF000000"/>
      <name val="Arial"/>
      <family val="2"/>
      <charset val="161"/>
    </font>
    <font>
      <b/>
      <sz val="14"/>
      <color rgb="FF000000"/>
      <name val="Arial"/>
      <family val="2"/>
      <charset val="161"/>
    </font>
    <font>
      <b/>
      <sz val="12"/>
      <color rgb="FFC00000"/>
      <name val="Arial"/>
      <family val="2"/>
      <charset val="161"/>
    </font>
  </fonts>
  <fills count="19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CFE2F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39997558519241921"/>
        <bgColor rgb="FFCFE2F3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7" fillId="0" borderId="9" xfId="0" applyFont="1" applyBorder="1" applyAlignment="1">
      <alignment wrapText="1"/>
    </xf>
    <xf numFmtId="0" fontId="10" fillId="0" borderId="0" xfId="0" applyFont="1" applyAlignment="1">
      <alignment wrapText="1"/>
    </xf>
    <xf numFmtId="0" fontId="2" fillId="7" borderId="9" xfId="0" applyFont="1" applyFill="1" applyBorder="1" applyAlignment="1">
      <alignment wrapText="1"/>
    </xf>
    <xf numFmtId="0" fontId="11" fillId="8" borderId="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7" borderId="9" xfId="0" applyFont="1" applyFill="1" applyBorder="1" applyAlignment="1">
      <alignment wrapText="1"/>
    </xf>
    <xf numFmtId="0" fontId="6" fillId="12" borderId="9" xfId="0" applyFont="1" applyFill="1" applyBorder="1" applyAlignment="1">
      <alignment wrapText="1"/>
    </xf>
    <xf numFmtId="0" fontId="5" fillId="7" borderId="9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right" wrapText="1"/>
    </xf>
    <xf numFmtId="0" fontId="5" fillId="0" borderId="9" xfId="0" applyFont="1" applyBorder="1" applyAlignment="1">
      <alignment wrapText="1"/>
    </xf>
    <xf numFmtId="0" fontId="0" fillId="0" borderId="0" xfId="0"/>
    <xf numFmtId="0" fontId="14" fillId="14" borderId="0" xfId="0" applyFont="1" applyFill="1"/>
    <xf numFmtId="0" fontId="15" fillId="0" borderId="9" xfId="0" applyFont="1" applyBorder="1"/>
    <xf numFmtId="0" fontId="16" fillId="0" borderId="9" xfId="0" applyFont="1" applyBorder="1"/>
    <xf numFmtId="0" fontId="16" fillId="0" borderId="0" xfId="0" applyFont="1" applyAlignment="1"/>
    <xf numFmtId="0" fontId="16" fillId="15" borderId="9" xfId="0" applyFont="1" applyFill="1" applyBorder="1" applyAlignment="1">
      <alignment horizontal="center" vertical="center"/>
    </xf>
    <xf numFmtId="0" fontId="0" fillId="16" borderId="15" xfId="0" applyFill="1" applyBorder="1"/>
    <xf numFmtId="0" fontId="16" fillId="15" borderId="9" xfId="0" applyFont="1" applyFill="1" applyBorder="1" applyAlignment="1">
      <alignment horizontal="left" vertical="center"/>
    </xf>
    <xf numFmtId="0" fontId="0" fillId="16" borderId="9" xfId="0" applyFill="1" applyBorder="1"/>
    <xf numFmtId="0" fontId="14" fillId="11" borderId="0" xfId="0" applyFont="1" applyFill="1" applyAlignment="1"/>
    <xf numFmtId="0" fontId="0" fillId="11" borderId="0" xfId="0" applyFill="1"/>
    <xf numFmtId="0" fontId="16" fillId="0" borderId="0" xfId="0" applyFont="1"/>
    <xf numFmtId="0" fontId="17" fillId="0" borderId="0" xfId="0" applyFont="1"/>
    <xf numFmtId="0" fontId="12" fillId="10" borderId="0" xfId="0" applyFont="1" applyFill="1" applyAlignment="1">
      <alignment horizontal="center" vertical="center" wrapText="1"/>
    </xf>
    <xf numFmtId="0" fontId="19" fillId="17" borderId="9" xfId="0" applyFont="1" applyFill="1" applyBorder="1" applyAlignment="1">
      <alignment vertical="top" textRotation="45" wrapText="1"/>
    </xf>
    <xf numFmtId="0" fontId="20" fillId="6" borderId="9" xfId="0" applyFont="1" applyFill="1" applyBorder="1" applyAlignment="1">
      <alignment textRotation="45" wrapText="1"/>
    </xf>
    <xf numFmtId="0" fontId="8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8" fillId="2" borderId="22" xfId="0" applyFont="1" applyFill="1" applyBorder="1" applyAlignment="1">
      <alignment vertical="center" wrapText="1"/>
    </xf>
    <xf numFmtId="0" fontId="5" fillId="0" borderId="23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21" fillId="17" borderId="9" xfId="0" applyFont="1" applyFill="1" applyBorder="1" applyAlignment="1">
      <alignment vertical="top" textRotation="45" wrapText="1"/>
    </xf>
    <xf numFmtId="0" fontId="22" fillId="6" borderId="9" xfId="0" applyFont="1" applyFill="1" applyBorder="1" applyAlignment="1">
      <alignment textRotation="45" wrapText="1"/>
    </xf>
    <xf numFmtId="0" fontId="13" fillId="13" borderId="0" xfId="0" applyFont="1" applyFill="1" applyAlignment="1">
      <alignment horizontal="center"/>
    </xf>
    <xf numFmtId="0" fontId="14" fillId="8" borderId="9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7" borderId="9" xfId="0" applyFont="1" applyFill="1" applyBorder="1" applyAlignment="1">
      <alignment horizontal="left"/>
    </xf>
    <xf numFmtId="0" fontId="13" fillId="9" borderId="0" xfId="0" applyFont="1" applyFill="1" applyAlignment="1">
      <alignment horizontal="center"/>
    </xf>
    <xf numFmtId="0" fontId="18" fillId="9" borderId="16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0" fontId="4" fillId="4" borderId="4" xfId="0" applyFont="1" applyFill="1" applyBorder="1" applyAlignment="1"/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23" fillId="3" borderId="2" xfId="0" applyFont="1" applyFill="1" applyBorder="1" applyAlignment="1"/>
    <xf numFmtId="0" fontId="23" fillId="3" borderId="3" xfId="0" applyFont="1" applyFill="1" applyBorder="1" applyAlignment="1"/>
    <xf numFmtId="0" fontId="23" fillId="3" borderId="4" xfId="0" applyFont="1" applyFill="1" applyBorder="1" applyAlignment="1"/>
    <xf numFmtId="0" fontId="20" fillId="3" borderId="2" xfId="0" applyFont="1" applyFill="1" applyBorder="1" applyAlignment="1">
      <alignment wrapText="1"/>
    </xf>
    <xf numFmtId="0" fontId="20" fillId="3" borderId="3" xfId="0" applyFont="1" applyFill="1" applyBorder="1" applyAlignment="1">
      <alignment wrapText="1"/>
    </xf>
    <xf numFmtId="0" fontId="20" fillId="3" borderId="4" xfId="0" applyFont="1" applyFill="1" applyBorder="1" applyAlignment="1">
      <alignment wrapText="1"/>
    </xf>
    <xf numFmtId="0" fontId="20" fillId="0" borderId="1" xfId="0" applyFont="1" applyBorder="1" applyAlignment="1">
      <alignment wrapText="1"/>
    </xf>
    <xf numFmtId="0" fontId="23" fillId="5" borderId="1" xfId="0" applyFont="1" applyFill="1" applyBorder="1" applyAlignment="1"/>
    <xf numFmtId="0" fontId="11" fillId="5" borderId="1" xfId="0" applyFont="1" applyFill="1" applyBorder="1" applyAlignment="1">
      <alignment horizontal="center"/>
    </xf>
    <xf numFmtId="0" fontId="20" fillId="18" borderId="1" xfId="0" applyFont="1" applyFill="1" applyBorder="1" applyAlignment="1">
      <alignment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G24"/>
  <sheetViews>
    <sheetView tabSelected="1" topLeftCell="A4" workbookViewId="0">
      <selection activeCell="I13" sqref="I13"/>
    </sheetView>
  </sheetViews>
  <sheetFormatPr defaultColWidth="17.28515625" defaultRowHeight="15.75" customHeight="1" x14ac:dyDescent="0.2"/>
  <cols>
    <col min="1" max="1" width="14.7109375" customWidth="1"/>
    <col min="2" max="2" width="16.7109375" customWidth="1"/>
    <col min="3" max="3" width="12.42578125" customWidth="1"/>
    <col min="4" max="4" width="16.85546875" customWidth="1"/>
    <col min="7" max="7" width="54.28515625" customWidth="1"/>
  </cols>
  <sheetData>
    <row r="1" spans="1:5" ht="24" customHeight="1" x14ac:dyDescent="0.2">
      <c r="A1" s="35" t="s">
        <v>0</v>
      </c>
      <c r="B1" s="35"/>
      <c r="C1" s="35"/>
      <c r="D1" s="35"/>
    </row>
    <row r="3" spans="1:5" ht="15.75" customHeight="1" x14ac:dyDescent="0.2">
      <c r="A3" s="17" t="s">
        <v>1</v>
      </c>
      <c r="B3" s="16" t="s">
        <v>2</v>
      </c>
    </row>
    <row r="4" spans="1:5" ht="18" customHeight="1" x14ac:dyDescent="0.2">
      <c r="A4" s="17" t="s">
        <v>3</v>
      </c>
      <c r="B4" s="15"/>
    </row>
    <row r="6" spans="1:5" ht="18" customHeight="1" x14ac:dyDescent="0.2">
      <c r="A6" s="14" t="s">
        <v>4</v>
      </c>
      <c r="B6" s="14" t="s">
        <v>5</v>
      </c>
      <c r="C6" s="14" t="s">
        <v>6</v>
      </c>
      <c r="D6" s="14" t="s">
        <v>89</v>
      </c>
      <c r="E6" s="14" t="s">
        <v>116</v>
      </c>
    </row>
    <row r="7" spans="1:5" ht="14.25" x14ac:dyDescent="0.2">
      <c r="A7" s="10" t="s">
        <v>7</v>
      </c>
      <c r="B7" s="10" t="s">
        <v>8</v>
      </c>
      <c r="C7" s="10">
        <v>12</v>
      </c>
      <c r="D7" s="15"/>
      <c r="E7" s="15"/>
    </row>
    <row r="8" spans="1:5" ht="14.25" x14ac:dyDescent="0.2">
      <c r="A8" s="10" t="s">
        <v>9</v>
      </c>
      <c r="B8" s="10" t="s">
        <v>10</v>
      </c>
      <c r="C8" s="10">
        <v>19</v>
      </c>
      <c r="D8" s="15"/>
      <c r="E8" s="15"/>
    </row>
    <row r="9" spans="1:5" ht="14.25" x14ac:dyDescent="0.2">
      <c r="A9" s="10" t="s">
        <v>11</v>
      </c>
      <c r="B9" s="10" t="s">
        <v>12</v>
      </c>
      <c r="C9" s="10">
        <v>8</v>
      </c>
      <c r="D9" s="15"/>
      <c r="E9" s="15"/>
    </row>
    <row r="10" spans="1:5" ht="14.25" x14ac:dyDescent="0.2">
      <c r="A10" s="10" t="s">
        <v>13</v>
      </c>
      <c r="B10" s="10" t="s">
        <v>14</v>
      </c>
      <c r="C10" s="10">
        <v>11</v>
      </c>
      <c r="D10" s="15"/>
      <c r="E10" s="15"/>
    </row>
    <row r="11" spans="1:5" ht="14.25" x14ac:dyDescent="0.2">
      <c r="A11" s="10" t="s">
        <v>15</v>
      </c>
      <c r="B11" s="10" t="s">
        <v>16</v>
      </c>
      <c r="C11" s="10">
        <v>6</v>
      </c>
      <c r="D11" s="15"/>
      <c r="E11" s="15"/>
    </row>
    <row r="12" spans="1:5" ht="14.25" x14ac:dyDescent="0.2">
      <c r="A12" s="10" t="s">
        <v>7</v>
      </c>
      <c r="B12" s="10" t="s">
        <v>17</v>
      </c>
      <c r="C12" s="10">
        <v>15</v>
      </c>
      <c r="D12" s="15"/>
      <c r="E12" s="15"/>
    </row>
    <row r="13" spans="1:5" ht="18" customHeight="1" x14ac:dyDescent="0.2"/>
    <row r="14" spans="1:5" ht="18.75" customHeight="1" x14ac:dyDescent="0.25">
      <c r="B14" s="11" t="s">
        <v>18</v>
      </c>
    </row>
    <row r="15" spans="1:5" ht="19.5" customHeight="1" x14ac:dyDescent="0.25">
      <c r="B15" s="11" t="s">
        <v>19</v>
      </c>
    </row>
    <row r="16" spans="1:5" ht="18.75" customHeight="1" x14ac:dyDescent="0.25">
      <c r="B16" s="11" t="s">
        <v>20</v>
      </c>
    </row>
    <row r="18" spans="2:7" ht="32.25" customHeight="1" x14ac:dyDescent="0.2">
      <c r="B18" s="83" t="s">
        <v>145</v>
      </c>
      <c r="C18" s="84"/>
      <c r="D18" s="84"/>
      <c r="E18" s="84"/>
      <c r="F18" s="84"/>
      <c r="G18" s="85"/>
    </row>
    <row r="19" spans="2:7" ht="47.25" customHeight="1" x14ac:dyDescent="0.2">
      <c r="B19" s="44" t="s">
        <v>21</v>
      </c>
      <c r="C19" s="38" t="s">
        <v>90</v>
      </c>
      <c r="D19" s="39"/>
      <c r="E19" s="39"/>
      <c r="F19" s="39"/>
      <c r="G19" s="40"/>
    </row>
    <row r="20" spans="2:7" ht="37.5" customHeight="1" x14ac:dyDescent="0.2">
      <c r="B20" s="45"/>
      <c r="C20" s="38" t="s">
        <v>91</v>
      </c>
      <c r="D20" s="39"/>
      <c r="E20" s="39"/>
      <c r="F20" s="39"/>
      <c r="G20" s="40"/>
    </row>
    <row r="21" spans="2:7" ht="29.25" customHeight="1" x14ac:dyDescent="0.2">
      <c r="B21" s="45"/>
      <c r="C21" s="38" t="s">
        <v>92</v>
      </c>
      <c r="D21" s="39"/>
      <c r="E21" s="39"/>
      <c r="F21" s="39"/>
      <c r="G21" s="40"/>
    </row>
    <row r="22" spans="2:7" ht="36.75" customHeight="1" x14ac:dyDescent="0.2">
      <c r="B22" s="45"/>
      <c r="C22" s="38" t="s">
        <v>22</v>
      </c>
      <c r="D22" s="39"/>
      <c r="E22" s="39"/>
      <c r="F22" s="39"/>
      <c r="G22" s="40"/>
    </row>
    <row r="23" spans="2:7" ht="50.25" customHeight="1" x14ac:dyDescent="0.2">
      <c r="B23" s="36" t="s">
        <v>23</v>
      </c>
      <c r="C23" s="41" t="s">
        <v>93</v>
      </c>
      <c r="D23" s="42"/>
      <c r="E23" s="42"/>
      <c r="F23" s="42"/>
      <c r="G23" s="43"/>
    </row>
    <row r="24" spans="2:7" ht="54.75" customHeight="1" x14ac:dyDescent="0.2">
      <c r="B24" s="37"/>
      <c r="C24" s="38" t="s">
        <v>117</v>
      </c>
      <c r="D24" s="39"/>
      <c r="E24" s="39"/>
      <c r="F24" s="39"/>
      <c r="G24" s="40"/>
    </row>
  </sheetData>
  <mergeCells count="10">
    <mergeCell ref="A1:D1"/>
    <mergeCell ref="B23:B24"/>
    <mergeCell ref="C19:G19"/>
    <mergeCell ref="C20:G20"/>
    <mergeCell ref="C21:G21"/>
    <mergeCell ref="C22:G22"/>
    <mergeCell ref="C23:G23"/>
    <mergeCell ref="C24:G24"/>
    <mergeCell ref="B19:B22"/>
    <mergeCell ref="B18:G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2"/>
  <sheetViews>
    <sheetView workbookViewId="0">
      <selection activeCell="I15" sqref="I15"/>
    </sheetView>
  </sheetViews>
  <sheetFormatPr defaultRowHeight="12.75" x14ac:dyDescent="0.2"/>
  <cols>
    <col min="1" max="1" width="15.5703125" style="22" bestFit="1" customWidth="1"/>
    <col min="2" max="2" width="10" style="22" customWidth="1"/>
    <col min="3" max="3" width="38.7109375" style="22" bestFit="1" customWidth="1"/>
    <col min="4" max="4" width="29" style="22" customWidth="1"/>
    <col min="5" max="16384" width="9.140625" style="22"/>
  </cols>
  <sheetData>
    <row r="1" spans="1:6" ht="29.25" x14ac:dyDescent="0.6">
      <c r="A1" s="46" t="s">
        <v>94</v>
      </c>
      <c r="B1" s="46"/>
      <c r="C1" s="46"/>
      <c r="D1" s="46"/>
      <c r="E1" s="46"/>
      <c r="F1" s="46"/>
    </row>
    <row r="4" spans="1:6" ht="20.25" x14ac:dyDescent="0.3">
      <c r="A4" s="23" t="s">
        <v>95</v>
      </c>
      <c r="C4" s="47" t="s">
        <v>96</v>
      </c>
      <c r="D4" s="47"/>
    </row>
    <row r="5" spans="1:6" ht="20.25" x14ac:dyDescent="0.3">
      <c r="C5" s="24" t="s">
        <v>97</v>
      </c>
      <c r="D5" s="25">
        <v>930</v>
      </c>
    </row>
    <row r="6" spans="1:6" ht="20.25" x14ac:dyDescent="0.3">
      <c r="C6" s="24" t="s">
        <v>98</v>
      </c>
      <c r="D6" s="25">
        <v>550</v>
      </c>
    </row>
    <row r="7" spans="1:6" ht="20.25" x14ac:dyDescent="0.3">
      <c r="C7" s="48" t="s">
        <v>99</v>
      </c>
      <c r="D7" s="48"/>
    </row>
    <row r="8" spans="1:6" ht="20.25" x14ac:dyDescent="0.3">
      <c r="C8" s="24" t="s">
        <v>100</v>
      </c>
      <c r="D8" s="25">
        <v>860</v>
      </c>
    </row>
    <row r="9" spans="1:6" ht="20.25" x14ac:dyDescent="0.3">
      <c r="C9" s="24" t="s">
        <v>101</v>
      </c>
      <c r="D9" s="25">
        <v>380</v>
      </c>
    </row>
    <row r="10" spans="1:6" ht="20.25" x14ac:dyDescent="0.3">
      <c r="C10" s="49" t="s">
        <v>102</v>
      </c>
      <c r="D10" s="49"/>
    </row>
    <row r="11" spans="1:6" ht="27.75" customHeight="1" x14ac:dyDescent="0.2">
      <c r="B11" s="26"/>
      <c r="C11" s="27" t="s">
        <v>103</v>
      </c>
      <c r="D11" s="28"/>
    </row>
    <row r="14" spans="1:6" ht="27.75" customHeight="1" x14ac:dyDescent="0.3">
      <c r="A14" s="23" t="s">
        <v>104</v>
      </c>
      <c r="C14" s="24" t="s">
        <v>105</v>
      </c>
      <c r="D14" s="24">
        <v>24000</v>
      </c>
    </row>
    <row r="15" spans="1:6" ht="20.25" customHeight="1" x14ac:dyDescent="0.3">
      <c r="C15" s="24" t="s">
        <v>106</v>
      </c>
      <c r="D15" s="24">
        <v>12</v>
      </c>
    </row>
    <row r="16" spans="1:6" ht="38.25" customHeight="1" x14ac:dyDescent="0.2">
      <c r="C16" s="29" t="s">
        <v>107</v>
      </c>
      <c r="D16" s="30"/>
    </row>
    <row r="22" spans="2:8" ht="20.25" x14ac:dyDescent="0.3">
      <c r="B22" s="31" t="s">
        <v>108</v>
      </c>
      <c r="C22" s="31"/>
      <c r="D22" s="31"/>
      <c r="E22" s="31"/>
      <c r="F22" s="31"/>
      <c r="G22" s="32"/>
      <c r="H22" s="32"/>
    </row>
  </sheetData>
  <mergeCells count="4">
    <mergeCell ref="A1:F1"/>
    <mergeCell ref="C4:D4"/>
    <mergeCell ref="C7:D7"/>
    <mergeCell ref="C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9"/>
  <sheetViews>
    <sheetView workbookViewId="0">
      <selection activeCell="I30" sqref="I30"/>
    </sheetView>
  </sheetViews>
  <sheetFormatPr defaultRowHeight="12.75" x14ac:dyDescent="0.2"/>
  <cols>
    <col min="1" max="1" width="24.140625" customWidth="1"/>
    <col min="3" max="4" width="11.7109375" customWidth="1"/>
    <col min="5" max="5" width="10" customWidth="1"/>
    <col min="6" max="6" width="13.140625" customWidth="1"/>
    <col min="7" max="7" width="12.7109375" customWidth="1"/>
    <col min="8" max="8" width="48.85546875" customWidth="1"/>
  </cols>
  <sheetData>
    <row r="1" spans="1:9" ht="15" thickBot="1" x14ac:dyDescent="0.25">
      <c r="A1" s="6" t="s">
        <v>118</v>
      </c>
      <c r="B1" s="1"/>
      <c r="C1" s="1"/>
      <c r="D1" s="1"/>
      <c r="E1" s="1"/>
      <c r="F1" s="1"/>
      <c r="G1" s="1"/>
      <c r="H1" s="1"/>
      <c r="I1" s="1"/>
    </row>
    <row r="2" spans="1:9" ht="18.75" thickBot="1" x14ac:dyDescent="0.3">
      <c r="A2" s="80" t="s">
        <v>119</v>
      </c>
      <c r="B2" s="81" t="s">
        <v>120</v>
      </c>
      <c r="C2" s="81" t="s">
        <v>121</v>
      </c>
      <c r="D2" s="81" t="s">
        <v>122</v>
      </c>
      <c r="E2" s="81" t="s">
        <v>123</v>
      </c>
      <c r="F2" s="81" t="s">
        <v>124</v>
      </c>
      <c r="G2" s="1"/>
      <c r="H2" s="1"/>
      <c r="I2" s="1"/>
    </row>
    <row r="3" spans="1:9" ht="18.75" thickBot="1" x14ac:dyDescent="0.3">
      <c r="A3" s="82" t="s">
        <v>125</v>
      </c>
      <c r="B3" s="1"/>
      <c r="C3" s="72">
        <v>17</v>
      </c>
      <c r="D3" s="72">
        <v>3</v>
      </c>
      <c r="E3" s="72">
        <v>5</v>
      </c>
      <c r="F3" s="1"/>
      <c r="G3" s="1"/>
      <c r="H3" s="1"/>
      <c r="I3" s="1"/>
    </row>
    <row r="4" spans="1:9" ht="18.75" thickBot="1" x14ac:dyDescent="0.3">
      <c r="A4" s="82" t="s">
        <v>126</v>
      </c>
      <c r="B4" s="1"/>
      <c r="C4" s="72">
        <v>18</v>
      </c>
      <c r="D4" s="72">
        <v>3</v>
      </c>
      <c r="E4" s="72">
        <v>3</v>
      </c>
      <c r="F4" s="1"/>
      <c r="G4" s="1"/>
      <c r="H4" s="1"/>
      <c r="I4" s="1"/>
    </row>
    <row r="5" spans="1:9" ht="18.75" thickBot="1" x14ac:dyDescent="0.3">
      <c r="A5" s="82" t="s">
        <v>127</v>
      </c>
      <c r="B5" s="1"/>
      <c r="C5" s="72">
        <v>9</v>
      </c>
      <c r="D5" s="72">
        <v>9</v>
      </c>
      <c r="E5" s="72">
        <v>8</v>
      </c>
      <c r="F5" s="1"/>
      <c r="G5" s="1"/>
      <c r="H5" s="1"/>
      <c r="I5" s="1"/>
    </row>
    <row r="6" spans="1:9" ht="18.75" thickBot="1" x14ac:dyDescent="0.3">
      <c r="A6" s="82" t="s">
        <v>128</v>
      </c>
      <c r="B6" s="1"/>
      <c r="C6" s="72">
        <v>14</v>
      </c>
      <c r="D6" s="72">
        <v>3</v>
      </c>
      <c r="E6" s="72">
        <v>7</v>
      </c>
      <c r="F6" s="1"/>
      <c r="G6" s="1"/>
      <c r="H6" s="1"/>
      <c r="I6" s="1"/>
    </row>
    <row r="7" spans="1:9" ht="18.75" thickBot="1" x14ac:dyDescent="0.3">
      <c r="A7" s="82" t="s">
        <v>129</v>
      </c>
      <c r="B7" s="1"/>
      <c r="C7" s="72">
        <v>12</v>
      </c>
      <c r="D7" s="72">
        <v>5</v>
      </c>
      <c r="E7" s="72">
        <v>10</v>
      </c>
      <c r="F7" s="1"/>
      <c r="G7" s="1"/>
      <c r="H7" s="1"/>
      <c r="I7" s="1"/>
    </row>
    <row r="8" spans="1:9" ht="18.75" thickBot="1" x14ac:dyDescent="0.3">
      <c r="A8" s="82" t="s">
        <v>130</v>
      </c>
      <c r="B8" s="1"/>
      <c r="C8" s="72">
        <v>16</v>
      </c>
      <c r="D8" s="72">
        <v>3</v>
      </c>
      <c r="E8" s="72">
        <v>6</v>
      </c>
      <c r="F8" s="1"/>
      <c r="G8" s="1"/>
      <c r="H8" s="1"/>
      <c r="I8" s="1"/>
    </row>
    <row r="9" spans="1:9" ht="18.75" thickBot="1" x14ac:dyDescent="0.3">
      <c r="A9" s="82" t="s">
        <v>131</v>
      </c>
      <c r="B9" s="1"/>
      <c r="C9" s="72">
        <v>9</v>
      </c>
      <c r="D9" s="72">
        <v>5</v>
      </c>
      <c r="E9" s="72">
        <v>11</v>
      </c>
      <c r="F9" s="1"/>
      <c r="G9" s="1"/>
      <c r="H9" s="1"/>
      <c r="I9" s="1"/>
    </row>
    <row r="10" spans="1:9" ht="18.75" thickBot="1" x14ac:dyDescent="0.3">
      <c r="A10" s="82" t="s">
        <v>132</v>
      </c>
      <c r="B10" s="1"/>
      <c r="C10" s="72">
        <v>5</v>
      </c>
      <c r="D10" s="72">
        <v>3</v>
      </c>
      <c r="E10" s="72">
        <v>17</v>
      </c>
      <c r="F10" s="1"/>
      <c r="G10" s="1"/>
      <c r="H10" s="1"/>
      <c r="I10" s="1"/>
    </row>
    <row r="11" spans="1:9" ht="36.75" thickBot="1" x14ac:dyDescent="0.3">
      <c r="A11" s="79" t="s">
        <v>133</v>
      </c>
      <c r="B11" s="1"/>
      <c r="C11" s="72">
        <v>6</v>
      </c>
      <c r="D11" s="72">
        <v>7</v>
      </c>
      <c r="E11" s="72">
        <v>12</v>
      </c>
      <c r="F11" s="1"/>
      <c r="G11" s="1"/>
      <c r="H11" s="1"/>
      <c r="I11" s="1"/>
    </row>
    <row r="12" spans="1:9" ht="18.75" thickBot="1" x14ac:dyDescent="0.3">
      <c r="A12" s="79" t="s">
        <v>134</v>
      </c>
      <c r="B12" s="1"/>
      <c r="C12" s="72">
        <v>3</v>
      </c>
      <c r="D12" s="72">
        <v>6</v>
      </c>
      <c r="E12" s="72">
        <v>16</v>
      </c>
      <c r="F12" s="1"/>
      <c r="G12" s="1"/>
      <c r="H12" s="1"/>
      <c r="I12" s="1"/>
    </row>
    <row r="13" spans="1:9" ht="18.75" thickBot="1" x14ac:dyDescent="0.3">
      <c r="A13" s="79" t="s">
        <v>135</v>
      </c>
      <c r="B13" s="1"/>
      <c r="C13" s="72">
        <v>10</v>
      </c>
      <c r="D13" s="72">
        <v>4</v>
      </c>
      <c r="E13" s="72">
        <v>11</v>
      </c>
      <c r="F13" s="1"/>
      <c r="G13" s="1"/>
      <c r="H13" s="1"/>
      <c r="I13" s="1"/>
    </row>
    <row r="14" spans="1:9" ht="18.75" thickBot="1" x14ac:dyDescent="0.3">
      <c r="A14" s="79" t="s">
        <v>136</v>
      </c>
      <c r="B14" s="1"/>
      <c r="C14" s="72">
        <v>5</v>
      </c>
      <c r="D14" s="72">
        <v>3</v>
      </c>
      <c r="E14" s="72">
        <v>18</v>
      </c>
      <c r="F14" s="1"/>
      <c r="G14" s="1"/>
      <c r="H14" s="1"/>
      <c r="I14" s="1"/>
    </row>
    <row r="15" spans="1:9" ht="13.5" thickBot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15" thickBot="1" x14ac:dyDescent="0.25">
      <c r="A16" s="7" t="s">
        <v>137</v>
      </c>
      <c r="B16" s="6">
        <v>3</v>
      </c>
      <c r="C16" s="1"/>
      <c r="D16" s="1"/>
      <c r="E16" s="1"/>
      <c r="F16" s="1"/>
      <c r="G16" s="1"/>
      <c r="H16" s="1"/>
      <c r="I16" s="1"/>
    </row>
    <row r="17" spans="1:9" ht="15" thickBot="1" x14ac:dyDescent="0.25">
      <c r="A17" s="7" t="s">
        <v>138</v>
      </c>
      <c r="B17" s="6">
        <v>1</v>
      </c>
      <c r="C17" s="1"/>
      <c r="D17" s="1"/>
      <c r="E17" s="1"/>
      <c r="F17" s="1"/>
      <c r="G17" s="1"/>
      <c r="H17" s="1"/>
      <c r="I17" s="1"/>
    </row>
    <row r="18" spans="1:9" ht="15" thickBot="1" x14ac:dyDescent="0.25">
      <c r="A18" s="7" t="s">
        <v>139</v>
      </c>
      <c r="B18" s="6">
        <v>0</v>
      </c>
      <c r="C18" s="1"/>
      <c r="D18" s="1"/>
      <c r="E18" s="6"/>
      <c r="F18" s="1"/>
      <c r="G18" s="1"/>
      <c r="H18" s="1"/>
      <c r="I18" s="1"/>
    </row>
    <row r="19" spans="1:9" ht="13.5" thickBot="1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18.75" thickBot="1" x14ac:dyDescent="0.3">
      <c r="A20" s="73" t="s">
        <v>140</v>
      </c>
      <c r="B20" s="74"/>
      <c r="C20" s="74"/>
      <c r="D20" s="74"/>
      <c r="E20" s="74"/>
      <c r="F20" s="74"/>
      <c r="G20" s="74"/>
      <c r="H20" s="75"/>
      <c r="I20" s="1"/>
    </row>
    <row r="21" spans="1:9" ht="18.75" thickBot="1" x14ac:dyDescent="0.3">
      <c r="A21" s="76"/>
      <c r="B21" s="77"/>
      <c r="C21" s="77"/>
      <c r="D21" s="77"/>
      <c r="E21" s="77"/>
      <c r="F21" s="77"/>
      <c r="G21" s="77"/>
      <c r="H21" s="78"/>
      <c r="I21" s="1"/>
    </row>
    <row r="22" spans="1:9" ht="18.75" thickBot="1" x14ac:dyDescent="0.3">
      <c r="A22" s="73" t="s">
        <v>141</v>
      </c>
      <c r="B22" s="74"/>
      <c r="C22" s="74"/>
      <c r="D22" s="74"/>
      <c r="E22" s="74"/>
      <c r="F22" s="74"/>
      <c r="G22" s="74"/>
      <c r="H22" s="75"/>
      <c r="I22" s="1"/>
    </row>
    <row r="23" spans="1:9" ht="18.75" thickBot="1" x14ac:dyDescent="0.3">
      <c r="A23" s="73" t="s">
        <v>142</v>
      </c>
      <c r="B23" s="74"/>
      <c r="C23" s="74"/>
      <c r="D23" s="74"/>
      <c r="E23" s="74"/>
      <c r="F23" s="74"/>
      <c r="G23" s="74"/>
      <c r="H23" s="75"/>
      <c r="I23" s="1"/>
    </row>
    <row r="24" spans="1:9" ht="18.75" thickBot="1" x14ac:dyDescent="0.3">
      <c r="A24" s="76"/>
      <c r="B24" s="77"/>
      <c r="C24" s="77"/>
      <c r="D24" s="77"/>
      <c r="E24" s="77"/>
      <c r="F24" s="77"/>
      <c r="G24" s="77"/>
      <c r="H24" s="78"/>
      <c r="I24" s="1"/>
    </row>
    <row r="25" spans="1:9" ht="18.75" thickBot="1" x14ac:dyDescent="0.3">
      <c r="A25" s="73" t="s">
        <v>143</v>
      </c>
      <c r="B25" s="74"/>
      <c r="C25" s="74"/>
      <c r="D25" s="74"/>
      <c r="E25" s="74"/>
      <c r="F25" s="74"/>
      <c r="G25" s="74"/>
      <c r="H25" s="75"/>
      <c r="I25" s="1"/>
    </row>
    <row r="26" spans="1:9" ht="18.75" thickBot="1" x14ac:dyDescent="0.3">
      <c r="A26" s="76"/>
      <c r="B26" s="77"/>
      <c r="C26" s="77"/>
      <c r="D26" s="77"/>
      <c r="E26" s="77"/>
      <c r="F26" s="77"/>
      <c r="G26" s="77"/>
      <c r="H26" s="78"/>
      <c r="I26" s="1"/>
    </row>
    <row r="27" spans="1:9" ht="18.75" thickBot="1" x14ac:dyDescent="0.3">
      <c r="A27" s="73" t="s">
        <v>144</v>
      </c>
      <c r="B27" s="74"/>
      <c r="C27" s="74"/>
      <c r="D27" s="74"/>
      <c r="E27" s="74"/>
      <c r="F27" s="74"/>
      <c r="G27" s="74"/>
      <c r="H27" s="75"/>
      <c r="I27" s="1"/>
    </row>
    <row r="28" spans="1:9" ht="13.5" thickBot="1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ht="13.5" thickBot="1" x14ac:dyDescent="0.25">
      <c r="A29" s="1"/>
      <c r="B29" s="1"/>
      <c r="C29" s="1"/>
      <c r="D29" s="1"/>
      <c r="E29" s="1"/>
      <c r="F29" s="1"/>
      <c r="G29" s="1"/>
      <c r="H29" s="1"/>
      <c r="I29" s="1"/>
    </row>
  </sheetData>
  <mergeCells count="8">
    <mergeCell ref="A26:H26"/>
    <mergeCell ref="A27:H27"/>
    <mergeCell ref="A20:H20"/>
    <mergeCell ref="A21:H21"/>
    <mergeCell ref="A22:H22"/>
    <mergeCell ref="A23:H23"/>
    <mergeCell ref="A24:H24"/>
    <mergeCell ref="A25:H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8"/>
  <sheetViews>
    <sheetView workbookViewId="0">
      <selection activeCell="I9" sqref="I9"/>
    </sheetView>
  </sheetViews>
  <sheetFormatPr defaultRowHeight="12.75" x14ac:dyDescent="0.2"/>
  <cols>
    <col min="1" max="1" width="13.140625" style="22" customWidth="1"/>
    <col min="2" max="2" width="9.140625" style="22"/>
    <col min="3" max="3" width="15.7109375" style="22" bestFit="1" customWidth="1"/>
    <col min="4" max="4" width="9.140625" style="22"/>
    <col min="5" max="5" width="8.140625" style="22" customWidth="1"/>
    <col min="6" max="16384" width="9.140625" style="22"/>
  </cols>
  <sheetData>
    <row r="1" spans="1:17" ht="15" x14ac:dyDescent="0.2">
      <c r="A1" s="33"/>
      <c r="B1" s="33"/>
      <c r="C1" s="33"/>
      <c r="D1" s="33"/>
      <c r="E1" s="33"/>
      <c r="F1" s="33"/>
      <c r="G1" s="33"/>
      <c r="H1" s="33"/>
    </row>
    <row r="2" spans="1:17" ht="29.25" x14ac:dyDescent="0.6">
      <c r="A2" s="50" t="s">
        <v>109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5" x14ac:dyDescent="0.2">
      <c r="A3" s="33"/>
      <c r="B3" s="33"/>
      <c r="C3" s="33"/>
      <c r="D3" s="33"/>
      <c r="E3" s="33"/>
      <c r="F3" s="33"/>
      <c r="G3" s="33"/>
      <c r="H3" s="33"/>
    </row>
    <row r="4" spans="1:17" ht="15" x14ac:dyDescent="0.2">
      <c r="A4" s="33"/>
      <c r="B4" s="33"/>
      <c r="C4" s="33"/>
      <c r="D4" s="33"/>
      <c r="E4" s="33"/>
      <c r="F4" s="33"/>
      <c r="G4" s="33"/>
      <c r="H4" s="33"/>
    </row>
    <row r="5" spans="1:17" ht="23.25" x14ac:dyDescent="0.35">
      <c r="A5" s="34" t="s">
        <v>110</v>
      </c>
      <c r="B5" s="34"/>
      <c r="C5" s="34">
        <v>1258</v>
      </c>
      <c r="D5" s="34">
        <v>159</v>
      </c>
      <c r="E5" s="34">
        <f>C5*D5</f>
        <v>200022</v>
      </c>
      <c r="F5" s="34"/>
      <c r="G5" s="33"/>
      <c r="H5" s="33"/>
    </row>
    <row r="6" spans="1:17" ht="23.25" x14ac:dyDescent="0.35">
      <c r="A6" s="34"/>
      <c r="B6" s="34"/>
      <c r="C6" s="34">
        <v>1325</v>
      </c>
      <c r="D6" s="34">
        <v>751</v>
      </c>
      <c r="E6" s="34">
        <f>C6*D6</f>
        <v>995075</v>
      </c>
      <c r="F6" s="34"/>
      <c r="G6" s="33"/>
      <c r="H6" s="33"/>
    </row>
    <row r="7" spans="1:17" ht="24" thickBot="1" x14ac:dyDescent="0.4">
      <c r="A7" s="34"/>
      <c r="B7" s="34"/>
      <c r="C7" s="34"/>
      <c r="D7" s="34"/>
      <c r="E7" s="34"/>
      <c r="F7" s="34"/>
      <c r="G7" s="33"/>
      <c r="H7" s="33"/>
    </row>
    <row r="8" spans="1:17" ht="24" thickBot="1" x14ac:dyDescent="0.4">
      <c r="A8" s="51" t="s">
        <v>111</v>
      </c>
      <c r="B8" s="52"/>
      <c r="C8" s="53"/>
      <c r="D8" s="34"/>
      <c r="E8" s="34"/>
      <c r="F8" s="34"/>
      <c r="G8" s="33"/>
      <c r="H8" s="33"/>
    </row>
    <row r="9" spans="1:17" ht="23.25" x14ac:dyDescent="0.35">
      <c r="A9" s="34"/>
      <c r="B9" s="34">
        <v>2106</v>
      </c>
      <c r="C9" s="34">
        <v>1258</v>
      </c>
      <c r="D9" s="34"/>
      <c r="E9" s="34"/>
      <c r="F9" s="34"/>
      <c r="G9" s="33"/>
      <c r="H9" s="33"/>
    </row>
    <row r="10" spans="1:17" ht="23.25" x14ac:dyDescent="0.35">
      <c r="A10" s="34"/>
      <c r="B10" s="34">
        <v>1632</v>
      </c>
      <c r="C10" s="34">
        <v>1325</v>
      </c>
      <c r="D10" s="34"/>
      <c r="E10" s="34"/>
      <c r="F10" s="34"/>
      <c r="G10" s="33"/>
      <c r="H10" s="33"/>
    </row>
    <row r="11" spans="1:17" ht="23.25" x14ac:dyDescent="0.35">
      <c r="A11" s="34"/>
      <c r="B11" s="34"/>
      <c r="C11" s="34"/>
      <c r="D11" s="34"/>
      <c r="E11" s="34"/>
      <c r="F11" s="34"/>
      <c r="G11" s="33"/>
      <c r="H11" s="33"/>
    </row>
    <row r="12" spans="1:17" ht="23.25" x14ac:dyDescent="0.35">
      <c r="A12" s="34" t="s">
        <v>112</v>
      </c>
      <c r="B12" s="34"/>
      <c r="C12" s="34" t="e">
        <f>C9/C11</f>
        <v>#DIV/0!</v>
      </c>
      <c r="D12" s="34"/>
      <c r="E12" s="34"/>
      <c r="F12" s="34"/>
      <c r="G12" s="33"/>
      <c r="H12" s="33"/>
    </row>
    <row r="13" spans="1:17" ht="23.25" x14ac:dyDescent="0.35">
      <c r="A13" s="34"/>
      <c r="B13" s="34"/>
      <c r="C13" s="34"/>
      <c r="D13" s="34"/>
      <c r="E13" s="34"/>
      <c r="F13" s="34"/>
      <c r="G13" s="33"/>
      <c r="H13" s="33"/>
    </row>
    <row r="14" spans="1:17" ht="23.25" x14ac:dyDescent="0.35">
      <c r="A14" s="34"/>
      <c r="B14" s="34"/>
      <c r="C14" s="34"/>
      <c r="D14" s="34"/>
      <c r="E14" s="34"/>
      <c r="F14" s="34"/>
      <c r="G14" s="33"/>
      <c r="H14" s="33"/>
    </row>
    <row r="15" spans="1:17" ht="23.25" x14ac:dyDescent="0.35">
      <c r="A15" s="34" t="s">
        <v>113</v>
      </c>
      <c r="B15" s="34"/>
      <c r="C15" s="34" t="e">
        <f>SUM(C5:C6,#REF!)</f>
        <v>#REF!</v>
      </c>
      <c r="D15" s="34"/>
      <c r="E15" s="34"/>
      <c r="F15" s="34"/>
      <c r="G15" s="33"/>
      <c r="H15" s="33"/>
    </row>
    <row r="16" spans="1:17" ht="23.25" x14ac:dyDescent="0.35">
      <c r="A16" s="34"/>
      <c r="B16" s="34"/>
      <c r="C16" s="34"/>
      <c r="D16" s="34"/>
      <c r="E16" s="34"/>
      <c r="F16" s="34"/>
      <c r="G16" s="33"/>
      <c r="H16" s="33"/>
    </row>
    <row r="17" spans="1:8" ht="23.25" x14ac:dyDescent="0.35">
      <c r="A17" s="34"/>
      <c r="B17" s="34"/>
      <c r="C17" s="34"/>
      <c r="D17" s="34"/>
      <c r="E17" s="34"/>
      <c r="F17" s="34"/>
      <c r="G17" s="33"/>
      <c r="H17" s="33"/>
    </row>
    <row r="18" spans="1:8" ht="23.25" x14ac:dyDescent="0.35">
      <c r="A18" s="34" t="s">
        <v>114</v>
      </c>
      <c r="B18" s="34"/>
      <c r="C18" s="34" t="e">
        <f>C6*A5</f>
        <v>#VALUE!</v>
      </c>
      <c r="D18" s="34"/>
      <c r="E18" s="34"/>
      <c r="F18" s="34"/>
      <c r="G18" s="33"/>
      <c r="H18" s="33"/>
    </row>
    <row r="19" spans="1:8" ht="23.25" x14ac:dyDescent="0.35">
      <c r="A19" s="34"/>
      <c r="B19" s="34"/>
      <c r="C19" s="34"/>
      <c r="D19" s="34"/>
      <c r="E19" s="34"/>
      <c r="F19" s="34"/>
      <c r="G19" s="33"/>
      <c r="H19" s="33"/>
    </row>
    <row r="20" spans="1:8" ht="23.25" x14ac:dyDescent="0.35">
      <c r="A20" s="34"/>
      <c r="B20" s="34"/>
      <c r="C20" s="34"/>
      <c r="D20" s="34"/>
      <c r="E20" s="34"/>
      <c r="F20" s="34"/>
      <c r="G20" s="33"/>
      <c r="H20" s="33"/>
    </row>
    <row r="21" spans="1:8" ht="23.25" x14ac:dyDescent="0.35">
      <c r="A21" s="34" t="s">
        <v>115</v>
      </c>
      <c r="B21" s="34"/>
      <c r="C21" s="34" t="e">
        <f>Β9+C9</f>
        <v>#NAME?</v>
      </c>
      <c r="D21" s="34"/>
      <c r="E21" s="34"/>
      <c r="F21" s="34"/>
      <c r="G21" s="33"/>
      <c r="H21" s="33"/>
    </row>
    <row r="22" spans="1:8" ht="15" x14ac:dyDescent="0.2">
      <c r="A22" s="33"/>
      <c r="B22" s="33"/>
      <c r="C22" s="33"/>
      <c r="D22" s="33"/>
      <c r="E22" s="33"/>
      <c r="F22" s="33"/>
      <c r="G22" s="33"/>
      <c r="H22" s="33"/>
    </row>
    <row r="23" spans="1:8" ht="15" x14ac:dyDescent="0.2">
      <c r="A23" s="33"/>
      <c r="B23" s="33"/>
      <c r="C23" s="33"/>
      <c r="D23" s="33"/>
      <c r="E23" s="33"/>
      <c r="F23" s="33"/>
      <c r="G23" s="33"/>
      <c r="H23" s="33"/>
    </row>
    <row r="24" spans="1:8" ht="15" x14ac:dyDescent="0.2">
      <c r="A24" s="33"/>
      <c r="B24" s="33"/>
      <c r="C24" s="33"/>
      <c r="D24" s="33"/>
      <c r="E24" s="33"/>
      <c r="F24" s="33"/>
      <c r="G24" s="33"/>
      <c r="H24" s="33"/>
    </row>
    <row r="25" spans="1:8" ht="15" x14ac:dyDescent="0.2">
      <c r="A25" s="33"/>
      <c r="B25" s="33"/>
      <c r="C25" s="33"/>
      <c r="D25" s="33"/>
      <c r="E25" s="33"/>
      <c r="F25" s="33"/>
      <c r="G25" s="33"/>
      <c r="H25" s="33"/>
    </row>
    <row r="26" spans="1:8" ht="15" x14ac:dyDescent="0.2">
      <c r="A26" s="33"/>
      <c r="B26" s="33"/>
      <c r="C26" s="33"/>
      <c r="D26" s="33"/>
      <c r="E26" s="33"/>
      <c r="F26" s="33"/>
      <c r="G26" s="33"/>
      <c r="H26" s="33"/>
    </row>
    <row r="27" spans="1:8" ht="15" x14ac:dyDescent="0.2">
      <c r="A27" s="33"/>
      <c r="B27" s="33"/>
      <c r="C27" s="33"/>
      <c r="D27" s="33"/>
      <c r="E27" s="33"/>
      <c r="F27" s="33"/>
      <c r="G27" s="33"/>
      <c r="H27" s="33"/>
    </row>
    <row r="28" spans="1:8" ht="15" x14ac:dyDescent="0.2">
      <c r="A28" s="33"/>
      <c r="B28" s="33"/>
      <c r="C28" s="33"/>
      <c r="D28" s="33"/>
      <c r="E28" s="33"/>
      <c r="F28" s="33"/>
      <c r="G28" s="33"/>
      <c r="H28" s="33"/>
    </row>
  </sheetData>
  <mergeCells count="2">
    <mergeCell ref="A2:Q2"/>
    <mergeCell ref="A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8" sqref="M8"/>
    </sheetView>
  </sheetViews>
  <sheetFormatPr defaultRowHeight="12.75" x14ac:dyDescent="0.2"/>
  <cols>
    <col min="1" max="1" width="16.42578125" customWidth="1"/>
    <col min="2" max="2" width="0.85546875" customWidth="1"/>
    <col min="3" max="4" width="9.140625" customWidth="1"/>
    <col min="5" max="5" width="9" customWidth="1"/>
    <col min="6" max="6" width="12.42578125" customWidth="1"/>
    <col min="7" max="7" width="15" customWidth="1"/>
    <col min="8" max="8" width="13.85546875" customWidth="1"/>
    <col min="9" max="9" width="22.5703125" customWidth="1"/>
  </cols>
  <sheetData>
    <row r="1" spans="1:11" ht="19.5" customHeight="1" x14ac:dyDescent="0.2">
      <c r="A1" s="35" t="s">
        <v>24</v>
      </c>
      <c r="B1" s="35"/>
      <c r="C1" s="35"/>
      <c r="D1" s="35"/>
      <c r="E1" s="35"/>
      <c r="F1" s="35"/>
      <c r="G1" s="35"/>
      <c r="H1" s="35"/>
      <c r="I1" s="4"/>
      <c r="J1" s="4"/>
      <c r="K1" s="4"/>
    </row>
    <row r="2" spans="1:11" ht="15" customHeight="1" x14ac:dyDescent="0.2">
      <c r="A2" s="35" t="s">
        <v>25</v>
      </c>
      <c r="B2" s="35"/>
      <c r="C2" s="35"/>
      <c r="D2" s="35"/>
      <c r="E2" s="35"/>
      <c r="F2" s="35"/>
      <c r="G2" s="35"/>
      <c r="H2" s="35"/>
      <c r="I2" s="4"/>
      <c r="J2" s="4"/>
      <c r="K2" s="4"/>
    </row>
    <row r="3" spans="1:1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" x14ac:dyDescent="0.2">
      <c r="A4" s="19" t="s">
        <v>26</v>
      </c>
      <c r="B4" s="19"/>
      <c r="C4" s="19" t="s">
        <v>27</v>
      </c>
      <c r="D4" s="19" t="s">
        <v>28</v>
      </c>
      <c r="E4" s="19" t="s">
        <v>29</v>
      </c>
      <c r="F4" s="19" t="s">
        <v>30</v>
      </c>
      <c r="G4" s="19" t="s">
        <v>31</v>
      </c>
      <c r="H4" s="19" t="s">
        <v>32</v>
      </c>
      <c r="I4" s="12"/>
      <c r="J4" s="4"/>
      <c r="K4" s="4"/>
    </row>
    <row r="5" spans="1:11" ht="15" x14ac:dyDescent="0.2">
      <c r="A5" s="19"/>
      <c r="B5" s="19"/>
      <c r="C5" s="19"/>
      <c r="D5" s="19"/>
      <c r="E5" s="19"/>
      <c r="F5" s="19"/>
      <c r="G5" s="19" t="s">
        <v>33</v>
      </c>
      <c r="H5" s="19" t="s">
        <v>34</v>
      </c>
      <c r="I5" s="12"/>
      <c r="J5" s="4"/>
      <c r="K5" s="4"/>
    </row>
    <row r="6" spans="1:11" x14ac:dyDescent="0.2">
      <c r="A6" s="5"/>
      <c r="B6" s="5"/>
      <c r="C6" s="5"/>
      <c r="D6" s="5"/>
      <c r="E6" s="5"/>
      <c r="F6" s="5"/>
      <c r="G6" s="5"/>
      <c r="H6" s="5"/>
      <c r="I6" s="5"/>
      <c r="J6" s="4"/>
      <c r="K6" s="4"/>
    </row>
    <row r="7" spans="1:11" ht="15.75" x14ac:dyDescent="0.25">
      <c r="A7" s="18" t="s">
        <v>35</v>
      </c>
      <c r="B7" s="5"/>
      <c r="C7" s="20">
        <v>10329</v>
      </c>
      <c r="D7" s="20">
        <v>8790</v>
      </c>
      <c r="E7" s="20">
        <v>7834</v>
      </c>
      <c r="F7" s="20">
        <v>7903</v>
      </c>
      <c r="G7" s="21"/>
      <c r="H7" s="21"/>
      <c r="I7" s="5"/>
      <c r="J7" s="4"/>
      <c r="K7" s="4"/>
    </row>
    <row r="8" spans="1:11" ht="15.75" x14ac:dyDescent="0.25">
      <c r="A8" s="18" t="s">
        <v>36</v>
      </c>
      <c r="B8" s="5"/>
      <c r="C8" s="20">
        <v>2900</v>
      </c>
      <c r="D8" s="20">
        <v>4376</v>
      </c>
      <c r="E8" s="20">
        <v>4502</v>
      </c>
      <c r="F8" s="20">
        <v>4678</v>
      </c>
      <c r="G8" s="21"/>
      <c r="H8" s="21"/>
      <c r="I8" s="5"/>
      <c r="J8" s="4"/>
      <c r="K8" s="4"/>
    </row>
    <row r="9" spans="1:11" ht="15.75" x14ac:dyDescent="0.25">
      <c r="A9" s="18" t="s">
        <v>37</v>
      </c>
      <c r="B9" s="5"/>
      <c r="C9" s="20">
        <v>4567</v>
      </c>
      <c r="D9" s="20">
        <v>4500</v>
      </c>
      <c r="E9" s="20">
        <v>4325</v>
      </c>
      <c r="F9" s="20">
        <v>5605</v>
      </c>
      <c r="G9" s="21"/>
      <c r="H9" s="21"/>
      <c r="I9" s="5"/>
      <c r="J9" s="4"/>
      <c r="K9" s="4"/>
    </row>
    <row r="10" spans="1:11" ht="15.75" x14ac:dyDescent="0.25">
      <c r="A10" s="18" t="s">
        <v>38</v>
      </c>
      <c r="B10" s="5"/>
      <c r="C10" s="20">
        <v>10654</v>
      </c>
      <c r="D10" s="20">
        <v>10834</v>
      </c>
      <c r="E10" s="20">
        <v>10839</v>
      </c>
      <c r="F10" s="20">
        <v>10854</v>
      </c>
      <c r="G10" s="21"/>
      <c r="H10" s="21"/>
      <c r="I10" s="5"/>
      <c r="J10" s="4"/>
      <c r="K10" s="4"/>
    </row>
    <row r="11" spans="1:11" ht="15.75" x14ac:dyDescent="0.25">
      <c r="A11" s="18"/>
      <c r="B11" s="5"/>
      <c r="C11" s="21"/>
      <c r="D11" s="21"/>
      <c r="E11" s="21"/>
      <c r="F11" s="21"/>
      <c r="G11" s="21"/>
      <c r="H11" s="21"/>
      <c r="I11" s="5"/>
      <c r="J11" s="4"/>
      <c r="K11" s="4"/>
    </row>
    <row r="12" spans="1:11" ht="15.75" x14ac:dyDescent="0.25">
      <c r="A12" s="18" t="s">
        <v>39</v>
      </c>
      <c r="B12" s="5"/>
      <c r="C12" s="21"/>
      <c r="D12" s="21"/>
      <c r="E12" s="21"/>
      <c r="F12" s="21"/>
      <c r="G12" s="21"/>
      <c r="H12" s="21"/>
      <c r="I12" s="5"/>
      <c r="J12" s="4"/>
      <c r="K12" s="4"/>
    </row>
    <row r="13" spans="1:11" ht="15.75" x14ac:dyDescent="0.25">
      <c r="A13" s="18" t="s">
        <v>40</v>
      </c>
      <c r="B13" s="5"/>
      <c r="C13" s="21"/>
      <c r="D13" s="21"/>
      <c r="E13" s="21"/>
      <c r="F13" s="21"/>
      <c r="G13" s="21"/>
      <c r="H13" s="21"/>
      <c r="I13" s="5"/>
      <c r="J13" s="4"/>
      <c r="K13" s="4"/>
    </row>
    <row r="14" spans="1:11" ht="15.75" x14ac:dyDescent="0.25">
      <c r="A14" s="18" t="s">
        <v>41</v>
      </c>
      <c r="B14" s="5"/>
      <c r="C14" s="21"/>
      <c r="D14" s="21"/>
      <c r="E14" s="21"/>
      <c r="F14" s="21"/>
      <c r="G14" s="21"/>
      <c r="H14" s="21"/>
      <c r="I14" s="5"/>
      <c r="J14" s="4"/>
      <c r="K14" s="4"/>
    </row>
    <row r="15" spans="1:11" ht="15.75" x14ac:dyDescent="0.25">
      <c r="A15" s="18" t="s">
        <v>42</v>
      </c>
      <c r="B15" s="5"/>
      <c r="C15" s="21"/>
      <c r="D15" s="21"/>
      <c r="E15" s="21"/>
      <c r="F15" s="21"/>
      <c r="G15" s="21"/>
      <c r="H15" s="21"/>
      <c r="I15" s="5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8.5" customHeight="1" thickBot="1" x14ac:dyDescent="0.25">
      <c r="A18" s="3"/>
      <c r="B18" s="57" t="s">
        <v>83</v>
      </c>
      <c r="C18" s="58"/>
      <c r="D18" s="58"/>
      <c r="E18" s="58"/>
      <c r="F18" s="58"/>
      <c r="G18" s="58"/>
      <c r="H18" s="58"/>
      <c r="I18" s="59"/>
      <c r="J18" s="3"/>
      <c r="K18" s="3"/>
    </row>
    <row r="19" spans="1:11" ht="28.5" customHeight="1" thickBot="1" x14ac:dyDescent="0.25">
      <c r="A19" s="1"/>
      <c r="B19" s="54" t="s">
        <v>84</v>
      </c>
      <c r="C19" s="55"/>
      <c r="D19" s="55"/>
      <c r="E19" s="55"/>
      <c r="F19" s="55"/>
      <c r="G19" s="55"/>
      <c r="H19" s="55"/>
      <c r="I19" s="56"/>
      <c r="J19" s="1"/>
      <c r="K19" s="1"/>
    </row>
    <row r="20" spans="1:11" ht="39.75" customHeight="1" thickBot="1" x14ac:dyDescent="0.25">
      <c r="A20" s="1"/>
      <c r="B20" s="54" t="s">
        <v>85</v>
      </c>
      <c r="C20" s="55"/>
      <c r="D20" s="55"/>
      <c r="E20" s="55"/>
      <c r="F20" s="55"/>
      <c r="G20" s="55"/>
      <c r="H20" s="55"/>
      <c r="I20" s="56"/>
      <c r="J20" s="1"/>
      <c r="K20" s="1"/>
    </row>
    <row r="21" spans="1:11" ht="38.25" customHeight="1" thickBot="1" x14ac:dyDescent="0.25">
      <c r="A21" s="1"/>
      <c r="B21" s="54" t="s">
        <v>86</v>
      </c>
      <c r="C21" s="55"/>
      <c r="D21" s="55"/>
      <c r="E21" s="55"/>
      <c r="F21" s="55"/>
      <c r="G21" s="55"/>
      <c r="H21" s="55"/>
      <c r="I21" s="56"/>
      <c r="J21" s="1"/>
      <c r="K21" s="1"/>
    </row>
    <row r="22" spans="1:11" ht="42.75" customHeight="1" thickBot="1" x14ac:dyDescent="0.25">
      <c r="A22" s="1"/>
      <c r="B22" s="54" t="s">
        <v>87</v>
      </c>
      <c r="C22" s="55"/>
      <c r="D22" s="55"/>
      <c r="E22" s="55"/>
      <c r="F22" s="55"/>
      <c r="G22" s="55"/>
      <c r="H22" s="55"/>
      <c r="I22" s="56"/>
      <c r="J22" s="1"/>
      <c r="K22" s="1"/>
    </row>
    <row r="23" spans="1:11" ht="42.75" customHeight="1" thickBot="1" x14ac:dyDescent="0.25">
      <c r="A23" s="1"/>
      <c r="B23" s="54" t="s">
        <v>43</v>
      </c>
      <c r="C23" s="55"/>
      <c r="D23" s="55"/>
      <c r="E23" s="55"/>
      <c r="F23" s="55"/>
      <c r="G23" s="55"/>
      <c r="H23" s="55"/>
      <c r="I23" s="56"/>
      <c r="J23" s="1"/>
      <c r="K23" s="1"/>
    </row>
    <row r="24" spans="1:11" ht="39" customHeight="1" thickBot="1" x14ac:dyDescent="0.25">
      <c r="A24" s="1"/>
      <c r="B24" s="54" t="s">
        <v>88</v>
      </c>
      <c r="C24" s="55"/>
      <c r="D24" s="55"/>
      <c r="E24" s="55"/>
      <c r="F24" s="55"/>
      <c r="G24" s="55"/>
      <c r="H24" s="55"/>
      <c r="I24" s="56"/>
      <c r="J24" s="1"/>
      <c r="K24" s="1"/>
    </row>
    <row r="25" spans="1:11" ht="13.5" thickBo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B22:I22"/>
    <mergeCell ref="B23:I23"/>
    <mergeCell ref="B24:I24"/>
    <mergeCell ref="A1:H1"/>
    <mergeCell ref="A2:H2"/>
    <mergeCell ref="B18:I18"/>
    <mergeCell ref="B19:I19"/>
    <mergeCell ref="B20:I20"/>
    <mergeCell ref="B21:I2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J8" sqref="J8"/>
    </sheetView>
  </sheetViews>
  <sheetFormatPr defaultRowHeight="12.75" x14ac:dyDescent="0.2"/>
  <cols>
    <col min="1" max="1" width="15.85546875" customWidth="1"/>
    <col min="2" max="2" width="14.7109375" customWidth="1"/>
    <col min="3" max="3" width="20.7109375" customWidth="1"/>
  </cols>
  <sheetData>
    <row r="1" spans="1:6" ht="13.5" thickBot="1" x14ac:dyDescent="0.25"/>
    <row r="2" spans="1:6" ht="22.5" customHeight="1" thickBot="1" x14ac:dyDescent="0.25">
      <c r="A2" s="13" t="s">
        <v>5</v>
      </c>
      <c r="B2" s="13" t="s">
        <v>6</v>
      </c>
      <c r="C2" s="13" t="s">
        <v>89</v>
      </c>
      <c r="D2" s="1"/>
      <c r="E2" s="1"/>
      <c r="F2" s="1"/>
    </row>
    <row r="3" spans="1:6" ht="15" thickBot="1" x14ac:dyDescent="0.25">
      <c r="A3" s="6" t="s">
        <v>44</v>
      </c>
      <c r="B3" s="7">
        <v>12</v>
      </c>
      <c r="C3" s="1"/>
      <c r="D3" s="1"/>
      <c r="E3" s="1"/>
      <c r="F3" s="1"/>
    </row>
    <row r="4" spans="1:6" ht="15" thickBot="1" x14ac:dyDescent="0.25">
      <c r="A4" s="6" t="s">
        <v>10</v>
      </c>
      <c r="B4" s="7">
        <v>8</v>
      </c>
      <c r="C4" s="1"/>
      <c r="D4" s="1"/>
      <c r="E4" s="1"/>
      <c r="F4" s="1"/>
    </row>
    <row r="5" spans="1:6" ht="15" thickBot="1" x14ac:dyDescent="0.25">
      <c r="A5" s="6" t="s">
        <v>45</v>
      </c>
      <c r="B5" s="7">
        <v>19</v>
      </c>
      <c r="C5" s="1"/>
      <c r="D5" s="1"/>
      <c r="E5" s="1"/>
      <c r="F5" s="1"/>
    </row>
    <row r="6" spans="1:6" ht="15" thickBot="1" x14ac:dyDescent="0.25">
      <c r="A6" s="6" t="s">
        <v>46</v>
      </c>
      <c r="B6" s="7">
        <v>17</v>
      </c>
      <c r="C6" s="1"/>
      <c r="D6" s="1"/>
      <c r="E6" s="1"/>
      <c r="F6" s="1"/>
    </row>
    <row r="7" spans="1:6" ht="15" thickBot="1" x14ac:dyDescent="0.25">
      <c r="A7" s="6" t="s">
        <v>47</v>
      </c>
      <c r="B7" s="7">
        <v>10</v>
      </c>
      <c r="C7" s="1"/>
      <c r="D7" s="1"/>
      <c r="E7" s="1"/>
      <c r="F7" s="1"/>
    </row>
    <row r="8" spans="1:6" ht="15" thickBot="1" x14ac:dyDescent="0.25">
      <c r="A8" s="6" t="s">
        <v>48</v>
      </c>
      <c r="B8" s="7">
        <v>6</v>
      </c>
      <c r="C8" s="1"/>
      <c r="D8" s="1"/>
      <c r="E8" s="1"/>
      <c r="F8" s="1"/>
    </row>
    <row r="9" spans="1:6" ht="13.5" thickBot="1" x14ac:dyDescent="0.25">
      <c r="A9" s="1"/>
      <c r="B9" s="1"/>
      <c r="C9" s="1"/>
      <c r="D9" s="1"/>
      <c r="E9" s="1"/>
      <c r="F9" s="1"/>
    </row>
    <row r="10" spans="1:6" ht="13.5" thickBot="1" x14ac:dyDescent="0.25">
      <c r="A10" s="1"/>
      <c r="B10" s="1"/>
      <c r="C10" s="1"/>
      <c r="D10" s="1"/>
      <c r="E10" s="1"/>
      <c r="F10" s="1"/>
    </row>
    <row r="11" spans="1:6" ht="13.5" thickBot="1" x14ac:dyDescent="0.25">
      <c r="A11" s="1"/>
      <c r="B11" s="1"/>
      <c r="C11" s="1"/>
      <c r="D11" s="1"/>
      <c r="E11" s="1"/>
      <c r="F11" s="1"/>
    </row>
    <row r="12" spans="1:6" ht="16.5" thickBot="1" x14ac:dyDescent="0.3">
      <c r="A12" s="60" t="s">
        <v>49</v>
      </c>
      <c r="B12" s="61"/>
      <c r="C12" s="61"/>
      <c r="D12" s="61"/>
      <c r="E12" s="62"/>
      <c r="F12" s="1"/>
    </row>
    <row r="13" spans="1:6" ht="22.5" customHeight="1" thickBot="1" x14ac:dyDescent="0.25">
      <c r="A13" s="63" t="s">
        <v>50</v>
      </c>
      <c r="B13" s="64"/>
      <c r="C13" s="64"/>
      <c r="D13" s="64"/>
      <c r="E13" s="65"/>
      <c r="F13" s="1"/>
    </row>
    <row r="14" spans="1:6" ht="13.5" thickBot="1" x14ac:dyDescent="0.25">
      <c r="A14" s="66"/>
      <c r="B14" s="67"/>
      <c r="C14" s="67"/>
      <c r="D14" s="67"/>
      <c r="E14" s="68"/>
      <c r="F14" s="1"/>
    </row>
    <row r="15" spans="1:6" ht="13.5" thickBot="1" x14ac:dyDescent="0.25">
      <c r="A15" s="66"/>
      <c r="B15" s="67"/>
      <c r="C15" s="67"/>
      <c r="D15" s="67"/>
      <c r="E15" s="68"/>
      <c r="F15" s="1"/>
    </row>
    <row r="16" spans="1:6" ht="13.5" thickBot="1" x14ac:dyDescent="0.25">
      <c r="A16" s="66"/>
      <c r="B16" s="67"/>
      <c r="C16" s="67"/>
      <c r="D16" s="67"/>
      <c r="E16" s="68"/>
      <c r="F16" s="1"/>
    </row>
    <row r="17" spans="1:6" ht="13.5" thickBot="1" x14ac:dyDescent="0.25">
      <c r="A17" s="66"/>
      <c r="B17" s="67"/>
      <c r="C17" s="67"/>
      <c r="D17" s="67"/>
      <c r="E17" s="68"/>
      <c r="F17" s="1"/>
    </row>
    <row r="18" spans="1:6" ht="13.5" thickBot="1" x14ac:dyDescent="0.25">
      <c r="A18" s="69"/>
      <c r="B18" s="70"/>
      <c r="C18" s="70"/>
      <c r="D18" s="70"/>
      <c r="E18" s="71"/>
      <c r="F18" s="1"/>
    </row>
    <row r="19" spans="1:6" ht="13.5" thickBot="1" x14ac:dyDescent="0.25">
      <c r="A19" s="1"/>
      <c r="B19" s="1"/>
      <c r="C19" s="1"/>
      <c r="D19" s="1"/>
      <c r="E19" s="1"/>
      <c r="F19" s="1"/>
    </row>
    <row r="20" spans="1:6" ht="13.5" thickBot="1" x14ac:dyDescent="0.25">
      <c r="A20" s="1"/>
      <c r="B20" s="1"/>
      <c r="C20" s="1"/>
      <c r="D20" s="1"/>
      <c r="E20" s="1"/>
      <c r="F20" s="1"/>
    </row>
  </sheetData>
  <mergeCells count="2">
    <mergeCell ref="A12:E12"/>
    <mergeCell ref="A13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34" sqref="E34"/>
    </sheetView>
  </sheetViews>
  <sheetFormatPr defaultRowHeight="12.75" x14ac:dyDescent="0.2"/>
  <cols>
    <col min="1" max="1" width="16.42578125" customWidth="1"/>
    <col min="2" max="2" width="15.28515625" customWidth="1"/>
    <col min="3" max="3" width="12.85546875" customWidth="1"/>
    <col min="4" max="4" width="13.5703125" customWidth="1"/>
    <col min="5" max="5" width="33.85546875" customWidth="1"/>
  </cols>
  <sheetData>
    <row r="1" spans="1:10" ht="15" thickBot="1" x14ac:dyDescent="0.25">
      <c r="A1" s="6" t="s">
        <v>51</v>
      </c>
      <c r="B1" s="6" t="s">
        <v>52</v>
      </c>
      <c r="C1" s="1"/>
      <c r="D1" s="1"/>
      <c r="E1" s="1"/>
      <c r="F1" s="1"/>
      <c r="G1" s="1"/>
      <c r="H1" s="1"/>
      <c r="I1" s="1"/>
      <c r="J1" s="1"/>
    </row>
    <row r="2" spans="1:10" ht="16.5" thickBot="1" x14ac:dyDescent="0.3">
      <c r="A2" s="8" t="s">
        <v>53</v>
      </c>
      <c r="B2" s="9">
        <v>766400</v>
      </c>
      <c r="C2" s="1"/>
      <c r="D2" s="1"/>
      <c r="E2" s="60" t="s">
        <v>54</v>
      </c>
      <c r="F2" s="61"/>
      <c r="G2" s="61"/>
      <c r="H2" s="61"/>
      <c r="I2" s="62"/>
      <c r="J2" s="1"/>
    </row>
    <row r="3" spans="1:10" ht="15" thickBot="1" x14ac:dyDescent="0.25">
      <c r="A3" s="6" t="s">
        <v>55</v>
      </c>
      <c r="B3" s="7">
        <v>11125179</v>
      </c>
      <c r="C3" s="1"/>
      <c r="D3" s="1"/>
      <c r="E3" s="63" t="s">
        <v>56</v>
      </c>
      <c r="F3" s="64"/>
      <c r="G3" s="64"/>
      <c r="H3" s="64"/>
      <c r="I3" s="65"/>
      <c r="J3" s="1"/>
    </row>
    <row r="4" spans="1:10" ht="15" thickBot="1" x14ac:dyDescent="0.25">
      <c r="A4" s="6" t="s">
        <v>57</v>
      </c>
      <c r="B4" s="7">
        <v>16372715</v>
      </c>
      <c r="C4" s="1"/>
      <c r="D4" s="1"/>
      <c r="E4" s="66"/>
      <c r="F4" s="67"/>
      <c r="G4" s="67"/>
      <c r="H4" s="67"/>
      <c r="I4" s="68"/>
      <c r="J4" s="1"/>
    </row>
    <row r="5" spans="1:10" ht="15" thickBot="1" x14ac:dyDescent="0.25">
      <c r="A5" s="6" t="s">
        <v>58</v>
      </c>
      <c r="B5" s="7">
        <v>404962</v>
      </c>
      <c r="C5" s="1"/>
      <c r="D5" s="1"/>
      <c r="E5" s="66"/>
      <c r="F5" s="67"/>
      <c r="G5" s="67"/>
      <c r="H5" s="67"/>
      <c r="I5" s="68"/>
      <c r="J5" s="1"/>
    </row>
    <row r="6" spans="1:10" ht="15" thickBot="1" x14ac:dyDescent="0.25">
      <c r="A6" s="6" t="s">
        <v>59</v>
      </c>
      <c r="B6" s="7">
        <v>38115967</v>
      </c>
      <c r="C6" s="1"/>
      <c r="D6" s="1"/>
      <c r="E6" s="66"/>
      <c r="F6" s="67"/>
      <c r="G6" s="67"/>
      <c r="H6" s="67"/>
      <c r="I6" s="68"/>
      <c r="J6" s="1"/>
    </row>
    <row r="7" spans="1:10" ht="15" thickBot="1" x14ac:dyDescent="0.25">
      <c r="A7" s="6" t="s">
        <v>60</v>
      </c>
      <c r="B7" s="7">
        <v>82210000</v>
      </c>
      <c r="C7" s="1"/>
      <c r="D7" s="1"/>
      <c r="E7" s="66"/>
      <c r="F7" s="67"/>
      <c r="G7" s="67"/>
      <c r="H7" s="67"/>
      <c r="I7" s="68"/>
      <c r="J7" s="1"/>
    </row>
    <row r="8" spans="1:10" ht="15" thickBot="1" x14ac:dyDescent="0.25">
      <c r="A8" s="6" t="s">
        <v>61</v>
      </c>
      <c r="B8" s="7">
        <v>8316487</v>
      </c>
      <c r="C8" s="1"/>
      <c r="D8" s="1"/>
      <c r="E8" s="66"/>
      <c r="F8" s="67"/>
      <c r="G8" s="67"/>
      <c r="H8" s="67"/>
      <c r="I8" s="68"/>
      <c r="J8" s="1"/>
    </row>
    <row r="9" spans="1:10" ht="15" thickBot="1" x14ac:dyDescent="0.25">
      <c r="A9" s="6" t="s">
        <v>62</v>
      </c>
      <c r="B9" s="7">
        <v>3373991</v>
      </c>
      <c r="C9" s="1"/>
      <c r="D9" s="1"/>
      <c r="E9" s="66"/>
      <c r="F9" s="67"/>
      <c r="G9" s="67"/>
      <c r="H9" s="67"/>
      <c r="I9" s="68"/>
      <c r="J9" s="1"/>
    </row>
    <row r="10" spans="1:10" ht="15" thickBot="1" x14ac:dyDescent="0.25">
      <c r="A10" s="6" t="s">
        <v>63</v>
      </c>
      <c r="B10" s="7">
        <v>10066158</v>
      </c>
      <c r="C10" s="1"/>
      <c r="D10" s="1"/>
      <c r="E10" s="66"/>
      <c r="F10" s="67"/>
      <c r="G10" s="67"/>
      <c r="H10" s="67"/>
      <c r="I10" s="68"/>
      <c r="J10" s="1"/>
    </row>
    <row r="11" spans="1:10" ht="15" thickBot="1" x14ac:dyDescent="0.25">
      <c r="A11" s="6" t="s">
        <v>64</v>
      </c>
      <c r="B11" s="7">
        <v>21565119</v>
      </c>
      <c r="C11" s="1"/>
      <c r="D11" s="1"/>
      <c r="E11" s="66"/>
      <c r="F11" s="67"/>
      <c r="G11" s="67"/>
      <c r="H11" s="67"/>
      <c r="I11" s="68"/>
      <c r="J11" s="1"/>
    </row>
    <row r="12" spans="1:10" ht="15" thickBot="1" x14ac:dyDescent="0.25">
      <c r="A12" s="6" t="s">
        <v>65</v>
      </c>
      <c r="B12" s="7">
        <v>10584534</v>
      </c>
      <c r="C12" s="1"/>
      <c r="D12" s="1"/>
      <c r="E12" s="69"/>
      <c r="F12" s="70"/>
      <c r="G12" s="70"/>
      <c r="H12" s="70"/>
      <c r="I12" s="71"/>
      <c r="J12" s="1"/>
    </row>
    <row r="13" spans="1:10" ht="15" thickBot="1" x14ac:dyDescent="0.25">
      <c r="A13" s="6" t="s">
        <v>66</v>
      </c>
      <c r="B13" s="7">
        <v>4239848</v>
      </c>
      <c r="C13" s="1"/>
      <c r="D13" s="1"/>
      <c r="E13" s="1"/>
      <c r="F13" s="1"/>
      <c r="G13" s="1"/>
      <c r="H13" s="1"/>
      <c r="I13" s="1"/>
      <c r="J13" s="1"/>
    </row>
    <row r="14" spans="1:10" ht="15" thickBot="1" x14ac:dyDescent="0.25">
      <c r="A14" s="6" t="s">
        <v>67</v>
      </c>
      <c r="B14" s="7">
        <v>5289128</v>
      </c>
      <c r="C14" s="1"/>
      <c r="D14" s="1"/>
      <c r="E14" s="1"/>
      <c r="F14" s="1"/>
      <c r="G14" s="1"/>
      <c r="H14" s="1"/>
      <c r="I14" s="1"/>
      <c r="J14" s="1"/>
    </row>
    <row r="15" spans="1:10" ht="15" thickBot="1" x14ac:dyDescent="0.25">
      <c r="A15" s="6" t="s">
        <v>68</v>
      </c>
      <c r="B15" s="2">
        <v>4275984</v>
      </c>
      <c r="C15" s="1"/>
      <c r="D15" s="1"/>
      <c r="E15" s="1"/>
      <c r="F15" s="1"/>
      <c r="G15" s="1"/>
      <c r="H15" s="1"/>
      <c r="I15" s="1"/>
      <c r="J15" s="1"/>
    </row>
    <row r="16" spans="1:10" ht="15" thickBot="1" x14ac:dyDescent="0.25">
      <c r="A16" s="6" t="s">
        <v>69</v>
      </c>
      <c r="B16" s="7">
        <v>5457415</v>
      </c>
      <c r="C16" s="1"/>
      <c r="D16" s="1"/>
      <c r="E16" s="1"/>
      <c r="F16" s="1"/>
      <c r="G16" s="1"/>
      <c r="H16" s="1"/>
      <c r="I16" s="1"/>
      <c r="J16" s="1"/>
    </row>
    <row r="17" spans="1:10" ht="15" thickBot="1" x14ac:dyDescent="0.25">
      <c r="A17" s="6" t="s">
        <v>70</v>
      </c>
      <c r="B17" s="7">
        <v>10599095</v>
      </c>
      <c r="C17" s="1"/>
      <c r="D17" s="1"/>
      <c r="E17" s="1"/>
      <c r="F17" s="1"/>
      <c r="G17" s="1"/>
      <c r="H17" s="1"/>
      <c r="I17" s="1"/>
      <c r="J17" s="1"/>
    </row>
    <row r="18" spans="1:10" ht="15" thickBot="1" x14ac:dyDescent="0.25">
      <c r="A18" s="6" t="s">
        <v>71</v>
      </c>
      <c r="B18" s="7">
        <v>60587300</v>
      </c>
      <c r="C18" s="1"/>
      <c r="D18" s="1"/>
      <c r="E18" s="1"/>
      <c r="F18" s="1"/>
      <c r="G18" s="1"/>
      <c r="H18" s="1"/>
      <c r="I18" s="1"/>
      <c r="J18" s="1"/>
    </row>
    <row r="19" spans="1:10" ht="15" thickBot="1" x14ac:dyDescent="0.25">
      <c r="A19" s="6" t="s">
        <v>72</v>
      </c>
      <c r="B19" s="7">
        <v>2013597</v>
      </c>
      <c r="C19" s="1"/>
      <c r="D19" s="1"/>
      <c r="E19" s="1"/>
      <c r="F19" s="1"/>
      <c r="G19" s="1"/>
      <c r="H19" s="1"/>
      <c r="I19" s="1"/>
      <c r="J19" s="1"/>
    </row>
    <row r="20" spans="1:10" ht="15" thickBot="1" x14ac:dyDescent="0.25">
      <c r="A20" s="6" t="s">
        <v>73</v>
      </c>
      <c r="B20" s="7">
        <v>476200</v>
      </c>
      <c r="C20" s="1"/>
      <c r="D20" s="1"/>
      <c r="E20" s="1"/>
      <c r="F20" s="1"/>
      <c r="G20" s="1"/>
      <c r="H20" s="1"/>
      <c r="I20" s="1"/>
      <c r="J20" s="1"/>
    </row>
    <row r="21" spans="1:10" ht="15" thickBot="1" x14ac:dyDescent="0.25">
      <c r="A21" s="6" t="s">
        <v>74</v>
      </c>
      <c r="B21" s="7">
        <v>45116894</v>
      </c>
      <c r="C21" s="1"/>
      <c r="D21" s="1"/>
      <c r="E21" s="1"/>
      <c r="F21" s="1"/>
      <c r="G21" s="1"/>
      <c r="H21" s="1"/>
      <c r="I21" s="1"/>
      <c r="J21" s="1"/>
    </row>
    <row r="22" spans="1:10" ht="15" thickBot="1" x14ac:dyDescent="0.25">
      <c r="A22" s="6" t="s">
        <v>75</v>
      </c>
      <c r="B22" s="7">
        <v>5396168</v>
      </c>
      <c r="C22" s="1"/>
      <c r="D22" s="1"/>
      <c r="E22" s="1"/>
      <c r="F22" s="1"/>
      <c r="G22" s="1"/>
      <c r="H22" s="1"/>
      <c r="I22" s="1"/>
      <c r="J22" s="1"/>
    </row>
    <row r="23" spans="1:10" ht="15" thickBot="1" x14ac:dyDescent="0.25">
      <c r="A23" s="6" t="s">
        <v>76</v>
      </c>
      <c r="B23" s="7">
        <v>63753140</v>
      </c>
      <c r="C23" s="1"/>
      <c r="D23" s="1"/>
      <c r="E23" s="1"/>
      <c r="F23" s="1"/>
      <c r="G23" s="1"/>
      <c r="H23" s="1"/>
      <c r="I23" s="1"/>
      <c r="J23" s="1"/>
    </row>
    <row r="24" spans="1:10" ht="15" thickBot="1" x14ac:dyDescent="0.25">
      <c r="A24" s="6" t="s">
        <v>77</v>
      </c>
      <c r="B24" s="7">
        <v>10306709</v>
      </c>
      <c r="C24" s="1"/>
      <c r="D24" s="1"/>
      <c r="E24" s="1"/>
      <c r="F24" s="1"/>
      <c r="G24" s="1"/>
      <c r="H24" s="1"/>
      <c r="I24" s="1"/>
      <c r="J24" s="1"/>
    </row>
    <row r="25" spans="1:10" ht="15" thickBot="1" x14ac:dyDescent="0.25">
      <c r="A25" s="6" t="s">
        <v>78</v>
      </c>
      <c r="B25" s="7">
        <v>2281305</v>
      </c>
      <c r="C25" s="1"/>
      <c r="D25" s="1"/>
      <c r="E25" s="1"/>
      <c r="F25" s="1"/>
      <c r="G25" s="1"/>
      <c r="H25" s="1"/>
      <c r="I25" s="1"/>
      <c r="J25" s="1"/>
    </row>
    <row r="26" spans="1:10" ht="15" thickBot="1" x14ac:dyDescent="0.25">
      <c r="A26" s="6" t="s">
        <v>79</v>
      </c>
      <c r="B26" s="7">
        <v>59337888</v>
      </c>
      <c r="C26" s="1"/>
      <c r="D26" s="1"/>
      <c r="E26" s="1"/>
      <c r="F26" s="1"/>
      <c r="G26" s="1"/>
      <c r="H26" s="1"/>
      <c r="I26" s="1"/>
      <c r="J26" s="1"/>
    </row>
    <row r="27" spans="1:10" ht="15" thickBot="1" x14ac:dyDescent="0.25">
      <c r="A27" s="6" t="s">
        <v>80</v>
      </c>
      <c r="B27" s="7">
        <v>7679290</v>
      </c>
      <c r="C27" s="1"/>
      <c r="D27" s="1"/>
      <c r="E27" s="1"/>
      <c r="F27" s="1"/>
      <c r="G27" s="1"/>
      <c r="H27" s="1"/>
      <c r="I27" s="1"/>
      <c r="J27" s="1"/>
    </row>
    <row r="28" spans="1:10" ht="15" thickBot="1" x14ac:dyDescent="0.25">
      <c r="A28" s="6" t="s">
        <v>81</v>
      </c>
      <c r="B28" s="7">
        <v>9142817</v>
      </c>
      <c r="C28" s="1"/>
      <c r="D28" s="1"/>
      <c r="E28" s="1"/>
      <c r="F28" s="1"/>
      <c r="G28" s="1"/>
      <c r="H28" s="1"/>
      <c r="I28" s="1"/>
      <c r="J28" s="1"/>
    </row>
    <row r="29" spans="1:10" ht="15" thickBot="1" x14ac:dyDescent="0.25">
      <c r="A29" s="6" t="s">
        <v>82</v>
      </c>
      <c r="B29" s="7">
        <v>1342409</v>
      </c>
      <c r="C29" s="1"/>
      <c r="D29" s="1"/>
      <c r="E29" s="1"/>
      <c r="F29" s="1"/>
      <c r="G29" s="1"/>
      <c r="H29" s="1"/>
      <c r="I29" s="1"/>
      <c r="J29" s="1"/>
    </row>
    <row r="30" spans="1:10" ht="13.5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3.5" thickBo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3.5" thickBo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2">
    <mergeCell ref="E2:I2"/>
    <mergeCell ref="E3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Eξετάσεις</vt:lpstr>
      <vt:lpstr>Σύνθετοι τύποι</vt:lpstr>
      <vt:lpstr>Πρωτάθλημα</vt:lpstr>
      <vt:lpstr>Σφάλματα</vt:lpstr>
      <vt:lpstr>Sales</vt:lpstr>
      <vt:lpstr>If Βαθμοί</vt:lpstr>
      <vt:lpstr>if Πλυθυσμός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2025-10-17T08:55:30Z</dcterms:created>
  <dcterms:modified xsi:type="dcterms:W3CDTF">2025-10-20T08:21:25Z</dcterms:modified>
</cp:coreProperties>
</file>